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576"/>
  </bookViews>
  <sheets>
    <sheet name="หน่วยงาน อบต." sheetId="1" r:id="rId1"/>
    <sheet name="หมู่ 1" sheetId="2" r:id="rId2"/>
    <sheet name="หมู่ 2" sheetId="3" r:id="rId3"/>
    <sheet name="หมู่ 3" sheetId="4" r:id="rId4"/>
    <sheet name="หมู่ 4" sheetId="5" r:id="rId5"/>
    <sheet name="หมู่ 5" sheetId="6" r:id="rId6"/>
    <sheet name="หมู่ 6" sheetId="7" r:id="rId7"/>
    <sheet name="หมู่ 7" sheetId="8" r:id="rId8"/>
    <sheet name="หมู่ 8" sheetId="9" r:id="rId9"/>
    <sheet name="หมู่ 9" sheetId="10" r:id="rId10"/>
    <sheet name="หมู่ 10" sheetId="11" r:id="rId11"/>
    <sheet name="หมู่ 11" sheetId="12" r:id="rId12"/>
    <sheet name="หมู่ 12" sheetId="13" r:id="rId13"/>
    <sheet name="หมู่ 13" sheetId="14" r:id="rId14"/>
    <sheet name="หมู่ 14" sheetId="15" r:id="rId15"/>
  </sheets>
  <definedNames>
    <definedName name="_xlnm.Print_Titles" localSheetId="0">'หน่วยงาน อบต.'!$10:$11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/>
  <c r="H21"/>
  <c r="G21"/>
  <c r="F21"/>
  <c r="E21"/>
  <c r="I44" i="3"/>
  <c r="I18" i="15"/>
  <c r="H18"/>
  <c r="G18"/>
  <c r="F18"/>
  <c r="E18"/>
  <c r="F19" i="14"/>
  <c r="G19"/>
  <c r="H19"/>
  <c r="I19"/>
  <c r="E19"/>
  <c r="F17" i="13"/>
  <c r="G17"/>
  <c r="H17"/>
  <c r="I17"/>
  <c r="E17"/>
  <c r="I20" i="12"/>
  <c r="H20"/>
  <c r="G20"/>
  <c r="F20"/>
  <c r="E20"/>
  <c r="F18" i="11"/>
  <c r="G18"/>
  <c r="H18"/>
  <c r="I18"/>
  <c r="E18"/>
  <c r="I19" i="10"/>
  <c r="H19"/>
  <c r="G19"/>
  <c r="F19"/>
  <c r="E19"/>
  <c r="E15" i="9"/>
  <c r="I21" i="8"/>
  <c r="H21"/>
  <c r="G21"/>
  <c r="F21"/>
  <c r="E21"/>
  <c r="I19" i="7"/>
  <c r="H19"/>
  <c r="G19"/>
  <c r="F19"/>
  <c r="E19"/>
  <c r="F18" i="6"/>
  <c r="E18"/>
  <c r="I20" i="5"/>
  <c r="H20"/>
  <c r="G20"/>
  <c r="F20"/>
  <c r="E20"/>
  <c r="I17" i="3"/>
  <c r="H17"/>
  <c r="G17"/>
  <c r="F17"/>
  <c r="E17"/>
  <c r="I19" i="2"/>
  <c r="H19"/>
  <c r="G19"/>
  <c r="F19"/>
  <c r="E19"/>
</calcChain>
</file>

<file path=xl/sharedStrings.xml><?xml version="1.0" encoding="utf-8"?>
<sst xmlns="http://schemas.openxmlformats.org/spreadsheetml/2006/main" count="1401" uniqueCount="417">
  <si>
    <t>รายละเอียดโครงการพัฒนา</t>
  </si>
  <si>
    <t>แผนพัฒนาท้องถิ่น (พ.ศ. 2561 - 2564)</t>
  </si>
  <si>
    <t>1.1  แผนงาน</t>
  </si>
  <si>
    <t>ที่</t>
  </si>
  <si>
    <t>โครงการ</t>
  </si>
  <si>
    <t>วัตถุประสงค์</t>
  </si>
  <si>
    <t>เป้าหมาย (ผลผลิตของโครงการ)</t>
  </si>
  <si>
    <t>งบประมาณ</t>
  </si>
  <si>
    <t>ตัวชี้วัด (kpi)</t>
  </si>
  <si>
    <t>แบบ ผ. 02</t>
  </si>
  <si>
    <t>ก. ยุทธศาสตร์จังหวัดที่  1,5</t>
  </si>
  <si>
    <t>ข. ยุทธศาสตร์การพัฒนาขององค์กรปกครองส่วนท้องถิ่นในเขตจังหวัด ที่ 1</t>
  </si>
  <si>
    <t>1.  ยุทธศาสตร์การพัฒนาด้านโครงสร้างพื้นฐาน รองรับเข้าสู่ประชาคมอาเซียน</t>
  </si>
  <si>
    <t>หน่วยงาน
รับผิดชอบหลัก</t>
  </si>
  <si>
    <t>ผลที่คาดว่า
จะได้รับ</t>
  </si>
  <si>
    <t>องค์การบริหารส่วนตำบลกุดบง  อำเภอโพนพิสัย  จังหวัดหนองคาย</t>
  </si>
  <si>
    <t>โครงการก่อสร้างถนน 
คสล.ภายในหมู่บ้าน หมู่ 1</t>
  </si>
  <si>
    <t>เพื่อให้ประชาชน
ได้สัญจรไปมาได้อย่างสะดวก</t>
  </si>
  <si>
    <t>ก่อสร้างถนน คสล. 
สายทางบ้านนายสันติ ชัยสะทาน ถึง ซอยสถานีสูบน้ำ เชื่อมต่อสายทางเดิม ขนาด กว้าง 4 เมตร ยาว 98 เมตร พิกัด 18.145394 , 103.114009</t>
  </si>
  <si>
    <t>-</t>
  </si>
  <si>
    <t>ถนน คสล. กว้าง
 4 เมตร ยาว 98 เมตร</t>
  </si>
  <si>
    <t>ประชาชนสัญจร
ไปมาได้อย่างสะดวก</t>
  </si>
  <si>
    <t>กองช่าง</t>
  </si>
  <si>
    <t>เพื่อให้ประชาชน
สามารถสัญจรไปมาได้อย่างสะดวก ในการขนส่งผลผลิตทางการเกษตร</t>
  </si>
  <si>
    <t>โครงการก่อสร้างทาง
ระบายน้ำ พื้นที่หมู่ 3</t>
  </si>
  <si>
    <t>เพื่อป้องกันปัญหา
น้ำท่วมขัง ไม่ให้เป็นแหล่งเพาะพันธุ์เชี้อโรค</t>
  </si>
  <si>
    <t>โครงการก่อสร้างทาง
ระบายน้ำ พื้นที่หมู่ 5</t>
  </si>
  <si>
    <t>โครงการก่อสร้างระบบระบายน้ำภายในหมู่บ้าน หมู่ 7</t>
  </si>
  <si>
    <t>เพื่อแก้ไขปัญหาน้ำท่วมนาข้าวในฤดูฝน</t>
  </si>
  <si>
    <t>โครงการก่อสร้างถนน 
คสล.ภายในหมู่บ้าน หมู่ 8</t>
  </si>
  <si>
    <t>ก่อสร้างถนน คสล. ภายในหมู่บ้าน สายทางบ้านนายจันทะคาด ไชเสาร์ ถึง ทางเข้าเมรุวัดเทวะคาราม ขนาด กว้าง 4 เมตร ยาว 128 เมตร หนา 0.15 เมตร พิกัด 18.113574 , 103.143719</t>
  </si>
  <si>
    <t>โครงการก่อสร้างถนน
ลูกรังสายทางเพื่อการเกษตร หมู่ 9</t>
  </si>
  <si>
    <t>โครงการก่อสร้างทางระบายน้ำภายในหมู่บ้าน หมู่ 13</t>
  </si>
  <si>
    <t>โครงการขยายเขตประปาภายในหมู่บ้าน หมู่ 14</t>
  </si>
  <si>
    <t>โครงการก่อสร้างถนน คสล. ภายในหมู่บ้าน หมู่ 4</t>
  </si>
  <si>
    <t>โครงการก่อสร้างถนน คสล. ภายในหมู่บ้าน หมู่ 10</t>
  </si>
  <si>
    <t>โครงการซ่อมแซมถนน คสล. ภายในหมู่บ้าน หมู่ 1</t>
  </si>
  <si>
    <t>โครงการก่อสร้างถนน คสล. ภายในหมู่บ้าน หมู่ 6</t>
  </si>
  <si>
    <t>โครงการก่อสร้างทางระบายน้ำพื้นที่หมู่ 10</t>
  </si>
  <si>
    <t>ก่อสร้างทางระบายน้ำ คสล. แบบตัวยูมีฝาปิด จากบ้านนายสว่าง พิริยะ ถึง บ้านนายสันติ กุลสุข ขนาดกว้าง 0.5 เมตร ลึก 0.6 เมตร ระยะทาง 150 เมตร พิกัด 18.142424 , 103.124933</t>
  </si>
  <si>
    <t>โครงการปรับปรุง/ซ่อมแซม ถนนลูกรังภายในตำบลกุดบง ตามทะเบียนทางที่สำรวจ
(งานซ่อมปกติ)</t>
  </si>
  <si>
    <t>เพื่อให้ประชาชนสามารถสัญจรไปมาได้อย่างสะดวก</t>
  </si>
  <si>
    <t>ปรับปรุง/ซ่อมแซม ถนนลูกรังภายในตำบล  กุดบง (งานซ่อมปกติ) ตามทะเบียนทางที่สำรวจ</t>
  </si>
  <si>
    <t>โครงการปรับปรุงซ่อมแซมระบบระบายน้ำ ตำบลกุดบง (งานซ่อมปกติ)</t>
  </si>
  <si>
    <t>เพื่อป้องกันปัญหาน้ำท่วมขัง ไม่ให้เป็นแหล่งเพาะพันธุ์เชี้อโรค</t>
  </si>
  <si>
    <t>ปรับปรุงซ่อมแซมทางระบายน้ำในความรับผิดชอบของ อบต.กุดบง (งานซ่อมปกติ) ทั้ง 14 หมู่บ้าน</t>
  </si>
  <si>
    <t>โครงการปรับปรุง/ซ่อมแซมถนน คสล.พื้นที่ตำบลกุดบง (งานซ่อมปกติ)</t>
  </si>
  <si>
    <t>เพื่อให้ประชาชนสามารถสัญจรไปมาได้อย่างสะดวกรองรับการเข้าสู่ประชาคมอาเซียน</t>
  </si>
  <si>
    <t xml:space="preserve">ซ่อมแซมผิวจราจรถนน คสล. ในสายทางที่องค์การบริหารส่วนตำบลกุดบง รับผิดชอบ ทั้ง 14 หมู่บ้าน (งานซ่อมบำรุงปกติ) 
- กำจัดวัชพืชสองข้างทาง
- ปะกลบหลุม/เททับ
- ซ่อมแซมป้าย/เครื่องหมายจราจร
</t>
  </si>
  <si>
    <t>โครงการปรับปรุง/ซ่อมแซมถนน ลาดยางพื้นที่ตำบลกุดบง (งานซ่อมปกติ)</t>
  </si>
  <si>
    <t xml:space="preserve">ซ่อมแซมผิวจราจรถนน ลาดยาง ในสายทางที่องค์การบริหารส่วนตำบลกุดบง รับผิดชอบ ทั้ง 14 หมู่บ้าน (งานซ่อมบำรุงปกติ) 
- กำจัดวัชพืชสองข้างทาง
- ปะกลบหลุม/เททับ
- ซ่อมแซมป้าย/เครื่องหมายจราจร
</t>
  </si>
  <si>
    <t>โครงการสำรวจแนวเขต ที่/ทางสาธารณะ /คลองสาธารณะ</t>
  </si>
  <si>
    <t>เพื่อให้เกิดความชัดเจนในการพัฒนา การบำรุงรักษาประชาชนมีความเข้าใจในการใช้ประโยชน์</t>
  </si>
  <si>
    <t xml:space="preserve">1. ประชาคมกำหนดบันทึกข้อตกลงฝ่ายปกครอง ท้องถิ่นและประชาชน 2 ครั้ง </t>
  </si>
  <si>
    <t>2. จัดซื้อวัสดุ ครุภัณฑ์ ในการสำรวจแนวเขตผัง ที่/ทาง/คลองสาธารณะ</t>
  </si>
  <si>
    <t>3. ปักหลักแนวเขต ฝังเสาสาธารณะ จำนวน 500 ต้น ในเขตทาง/คลองสาธารณะ</t>
  </si>
  <si>
    <t>4. ทำเขตคันคู ห้วย/หนอง/คลอง/บึง ฯลฯ สาธารณะ</t>
  </si>
  <si>
    <t>โครงการจัดทำระบบผังหมู่บ้าน/ชุมชน/ตำบลกุดบง</t>
  </si>
  <si>
    <t>เพื่อความเป็นระเบียบเรียบร้อยของหมู่บ้าน ชุมชน เป็นข้อมูลเพื่อการวางแผนพัฒนาหมู่บ้าน ชุมชน ตำบลกุดบง</t>
  </si>
  <si>
    <t xml:space="preserve">ประชาชนมีความ
สะดวกในการสัญจรและสะดวกในการขนส่งผลผลิตทางการเกษตร </t>
  </si>
  <si>
    <t>น้ำไม่ท่วมขัง 
ไม่เป็นแหล่งเพาะเชื้อ อัตราการป่วยของประชาชนลดลง</t>
  </si>
  <si>
    <t>ปรับปรุงระบบระบายน้ำ 1 ครั้ง</t>
  </si>
  <si>
    <t>น้ำไม่ท่วมขัง 
สามารถระบายน้ำออกจากหมู่บ้านได้อย่างรวดเร็ว</t>
  </si>
  <si>
    <t>ถนน คสล. กว้าง
 4 เมตร ยาว 128 เมตร</t>
  </si>
  <si>
    <t>ขยายระบบประปาภายในหมู่บ้าน ระยะทางรวม 2,000 เมตร</t>
  </si>
  <si>
    <t>ถนน คสล. กว้าง
 4 เมตร ยาว 120 เมตร</t>
  </si>
  <si>
    <t>ถนน คสล. กว้าง
 4 เมตร ยาว 100 เมตร</t>
  </si>
  <si>
    <t xml:space="preserve">ทางระบายน้ำ คสล. ขนาดกว้าง 0.5 เมตร ลึก 0.6 เมตร ระยะทาง 150 เมตร </t>
  </si>
  <si>
    <t>ถนนลูกรังได้รับการซ่อมแซมสามารถใช้งานต่อไปได้ จำนวน 14 หมู่บ้าน</t>
  </si>
  <si>
    <t>ประชาชนมีความสะดวกในการคมนาคม สัญจร ถนนมีอายุการใช้งานนานมากขึ้น</t>
  </si>
  <si>
    <t>ทางระบายน้ำได้รับการซ่อมแซมสามารถใช้งานต่อไปได้ จำนวน 14 หมู่บ้าน</t>
  </si>
  <si>
    <t>น้ำไม่ท่วมขังในหมู่บ้าน ชุมชน สิ่งแวดล้อมสะอาด ไม่เป็นแหล่งเพาะเชื้อ อัตราการป่วยของประชาชนลดลง</t>
  </si>
  <si>
    <t>ถนน คสล. ได้รับการซ่อมแซมสามารถใช้งานต่อไปได้ จำนวน 14 หมู่บ้าน</t>
  </si>
  <si>
    <t>ถนนลาดยางได้รับการซ่อมแซมสามารถใช้งานต่อไปได้ จำนวน 14 หมู่บ้าน</t>
  </si>
  <si>
    <t>จำนวนพื้นที่สาธารณะมีความแนวเขตชัดเจน ป้องกันการรุกล้ำ</t>
  </si>
  <si>
    <t>แนวเขตมีความชัดเจน เขตทาง/คลองสาธารณะไม่ถูกบุกรุก รุกล้ำ</t>
  </si>
  <si>
    <t>ระบบผังหมู่บ้านมีความชัดเจน จำนวน 14 หมู่บ้าน</t>
  </si>
  <si>
    <t>หมู่บ้าน ชุมชน มีความเป็นระเบียบ เป็นข้อมูลเพื่อการวางแผนพัฒนาหมู่บ้าน ชุมชน ตำบลกุดบง</t>
  </si>
  <si>
    <t>เพื่อให้ประชาชน
ได้ใช้ไฟฟ้าเพื่อการดำรงชีวิต การประกอบอาชีพอย่างทั่วถึง</t>
  </si>
  <si>
    <t>ขยายเขตไฟฟ้าภายในหมู่บ้าน พร้อมขยายหม้อแปลง บริเวณบ้านนายขาว ลำแพน ถึง บ้านนายสมพงษ์ สาริกา ระยะทาง 700 เมตร พิกัด 18.112403 , 103.147793</t>
  </si>
  <si>
    <t>โครงการติดตั้งไฟฟ้า
ส่องสว่าง ภายในหมู่บ้าน หมู่ 3</t>
  </si>
  <si>
    <t>โครงการขยายเขตไฟฟ้าแรงสูง/แรงต่ำ พื้นที่หมู่ 6</t>
  </si>
  <si>
    <t>โครงการขยายเขตไฟฟ้าแรงสูง/แรงต่ำ พื้นที่หมู่ 14</t>
  </si>
  <si>
    <t>โครงการติดตั้งไฟฟ้า
ส่องสว่างภายในหมู่บ้าน หมู่ 13</t>
  </si>
  <si>
    <t>โครงการติดตั้งไฟฟ้า
ส่องสว่าง ภายในหมู่บ้าน หมู่ 10</t>
  </si>
  <si>
    <t>โครงการขยายเขตไฟฟ้าแรงต่ำ พื้นที่หมู่ 13</t>
  </si>
  <si>
    <t>ขยายเขตไฟฟ้าแรงต่ำภายในหมู่บ้าน หมู่ 13 พร้อมเสาไฟฟ้าแระยะทาง 200 เมตร พิกัด 18.033886 , 103.095459</t>
  </si>
  <si>
    <t>ขยายเขตไฟฟ้าเพื่อการเกษตร ระยะทาง 500 เมตร</t>
  </si>
  <si>
    <t>ประชาชน/
เกษตรกรมีไฟฟ้าใช้อย่างทั่วถึง</t>
  </si>
  <si>
    <t>กองช่าง/
การไฟฟ้า</t>
  </si>
  <si>
    <t>ขยายเขตไฟฟ้าภายในหมู่บ้านระยะทาง 700 เมตร พร้อมขยายหม้อแปลงไฟ</t>
  </si>
  <si>
    <t>ประชาชนมีไฟฟ้าใช้อย่างทั่วถึง</t>
  </si>
  <si>
    <t>ติดตั้งไฟฟ้าส่องสว่างภายในหมู่บ้าน
พร้อมพาดสาย จำนวน 20 จุด</t>
  </si>
  <si>
    <t>ประชาชนมี
ไฟฟ้าส่องสว่างลดการเกิดอุบัติเหตุและลดการเกิดอาชกรรม</t>
  </si>
  <si>
    <t>ประชาชนมี
ไฟฟ้าใช้อย่างทั่วถึง</t>
  </si>
  <si>
    <t>ติดตั้งไฟฟ้าส่องสว่างภายในหมู่บ้าน
จำนวน 20 จุด</t>
  </si>
  <si>
    <t>เป้าหมาย
(ผลผลิตของโครงการ)</t>
  </si>
  <si>
    <t>ก่อสร้างถนน คสล. สายทางคลองส่งน้ำริมแม่น้ำโขง ถึง ห้วยก้านเหลือง ขนาด กว้าง 4 เมตรระยะทาง 400 เมตร หนา 0.15 เมตร  พิกัด 18.146198 , 103.115320</t>
  </si>
  <si>
    <t>ถนน คสล. ระยะทาง 400 เมตร</t>
  </si>
  <si>
    <t>โครงการขยายเขตไฟฟ้าเพื่อการเกษตร หมู่ 1</t>
  </si>
  <si>
    <t>ขยายเขตไฟฟ้าเข้าพื้นที่การเกษตร บริเวณทางบ้านนางอรพิณ ศรีสุจันทร์ ไปทางเมรุบ้านหนองกุ้งเหนือ ระยะทาง 1,200 เมตร พิกัด 18.148088 , 103.119168</t>
  </si>
  <si>
    <t>ขยายเขตไฟฟ้าเข้าสู่พื้นที่การเกษตร ระยะทาง 1,200 เมตร</t>
  </si>
  <si>
    <t>โครงการติดตั้งไฟฟ้าส่องสว่างภายในหมู่บ้าน หมู่ 1</t>
  </si>
  <si>
    <t>ติดตั้งไฟฟ้าส่องสว่างภายในหมู่บ้าน ตามทางเท้าริมแม่น้ำโขง บริเวณบ้านนายสันติ ชัยสะท้านไปทางเมรุหนองกุ้ง จำนวน 20 จุด พร้อมติดตั้งระบบเปิดปิดอัตโนมัติ</t>
  </si>
  <si>
    <t>โครงการก่อสร้างทางระบายน้ำภายในหมู่บ้าน หมู่ 1</t>
  </si>
  <si>
    <t xml:space="preserve">ก่อสร้างทางระบายน้ำ พื้นที่ริมรั้ววัดสิงห์ทองเจติยาราม ขนาดกว้าง 0.5 เมตร ลึก 0.6 เมตร ระยะทาง 150 เมตร </t>
  </si>
  <si>
    <t>เพื่อเพิ่มปริมาณการกักเก็บน้ำ ให้เกษตรกรมีน้ำเพียงพอ เพิ่มผลผลิตทางการเกษตร เสริมสร้างรายได้แก่เกษตรกร</t>
  </si>
  <si>
    <t>ปริมาณการกักเก็บน้ำให้เกษตรกรมีน้ำเพียงพอ เพิ่มผลผลิตทางการเกษตรเสริมสร้างรายได้แก่เกษตรกร</t>
  </si>
  <si>
    <t xml:space="preserve">ขุดลอกห้วยก้านเหลือง ระยะทางยาว 1,400 เมตร </t>
  </si>
  <si>
    <t>ขุดลอกห้วยระยะทางยาว 1,400 เมตร</t>
  </si>
  <si>
    <t>1.  ยุทธศาสตร์การพัฒนา</t>
  </si>
  <si>
    <t>ข. ยุทธศาสตร์การพัฒนาขององค์กรปกครองส่วนท้องถิ่นในเขตจังหวัด ที่ .......</t>
  </si>
  <si>
    <t>ก. ยุทธศาสตร์จังหวัดที่  ........</t>
  </si>
  <si>
    <t>แบบ 
ผ. 02/1</t>
  </si>
  <si>
    <t>โครงการขยายสะพาน
คอนกรีตเสริมเหล็ก หมู่ 1</t>
  </si>
  <si>
    <t>ปรับปรุงขยายสะพานคอนกรีต
สายทางเข้าสู่หมู่บ้านหนองกุ้ง ขนาด 5x20 เมตร</t>
  </si>
  <si>
    <t>ขยายสะพาน
คอนกรีต ขนาด 5x20 เมตร</t>
  </si>
  <si>
    <t>โครงการขยายเขตประปาหมู่บ้าน หมู่ 2</t>
  </si>
  <si>
    <t>ขยายเขตประปาจากบ้านหนองกุ้ง - บ้านใหม่ ขนาดท่อ pvc 2 นิ้ว ยาว 840 เมตร พิกัด 18.135761 , 103.097208</t>
  </si>
  <si>
    <t>ขยายเขตประปา ระยะทาง 840 เมตร</t>
  </si>
  <si>
    <t>ประชาชนมีน้ำใช้เพื่ออุปโภคบริโภคอย่างเพียงพอและทั่วถึง</t>
  </si>
  <si>
    <t>เพื่อให้ประชาชนมีน้ำใช้เพื่ออุปโภคบริโภคอย่างเพียงพอและทั่วถึง</t>
  </si>
  <si>
    <t>โครงการก่อสร้างทางระบายน้ำภายในหมู่บ้าน หมู่ 2</t>
  </si>
  <si>
    <t>ก่อสร้างทางระบายน้ำสายทางข้างโรงเรียนบ้านหนองกุ้ง วางท่อระบายน้ำพร้อมบ่อพักและดินกลบต่อจากตัวเดิมที่ทำไว้ ขนาดท่อ คสล. เส้นผ่านศูนย์กลาง 1.00 เมตร ยาว 40 เมตร</t>
  </si>
  <si>
    <t>ขยายเขตไฟฟ้าตามที่การไฟฟ้ากำหนด พิกัด 18.133406 , 103.094022</t>
  </si>
  <si>
    <t>ประชาชน
ได้ใช้ไฟฟ้าเพื่อการดำรงชีวิต การประกอบอาชีพอย่างทั่วถึง</t>
  </si>
  <si>
    <t>ขยายเขตไฟฟ้า</t>
  </si>
  <si>
    <t>ซ่อมแซมสถานีสูบน้ำบ้านหนองกุ้งเหนือ</t>
  </si>
  <si>
    <t>เพื่อซ่อมแซมอุปกรณ์สถานีสูบน้ำให้ใช้งานได้ตามปกติ</t>
  </si>
  <si>
    <t>สถานีสูบน้ำบ้านหนองกุ้ง จำนวน 1 สถานี</t>
  </si>
  <si>
    <t>ประชาชนได้มีน้ำเพื่ออุปโภคบริโภค</t>
  </si>
  <si>
    <t>โครงการก่อสร้างถมดินห้วยแข้ หมู่ 2</t>
  </si>
  <si>
    <t>เพื่อซ่อมแซมทางถนน ให้ใช้งานได้ตามปกติ</t>
  </si>
  <si>
    <t>ถมดินห้วยแข้พร้อมวางท่อระบายน้ำพร้อมบ่อพักดินถมกลบ พื้นที่ 60 เมตร ยาว 120 เมตร</t>
  </si>
  <si>
    <t>ซ่อมแซมทางถนนระยะ 120 เมตร</t>
  </si>
  <si>
    <t>ประชาชนสามารถสัญจรไปมาได้อย่างสะดวก</t>
  </si>
  <si>
    <t>ทางระบายน้ำ ขนาดท่อ คสล. เส้นผ่านศูนย์กลาง 1.00 เมตร ยาว 40 เมตร</t>
  </si>
  <si>
    <t>โครงการก่อสร้างทางระบายน้ำ ภายในหมู่บ้านหมู่ 3</t>
  </si>
  <si>
    <t>ก่อสร้างทางระบายน้ำ ซอยบ้านผู้ใหญ่บ้าน</t>
  </si>
  <si>
    <t>ทางระบายน้ำ</t>
  </si>
  <si>
    <t>โครงการขยายเขตไฟฟ้า ภายในหมู่บ้าน หมู่ 3</t>
  </si>
  <si>
    <t xml:space="preserve"> - เส้นทางซอยโรงเห็ดนายบุญแถม ระยะทาง 470 เมตร พิกัด 18.123942 , 103.090465
 - เส้นทางถนนลาดยางระหว่างหมู่บ้าน บ้านใหม่ - บ้านหนองกุ้ง บริเวณบ้านนางนิตยา/นายแอ๊ด ศิริวิชา ถึง โรงสี ระยะทาง 680 เมตร พิกัด 18.120076 , 103.085157</t>
  </si>
  <si>
    <t>ขยายเขตไฟฟ้าระยะทาง 1,150 เมตร</t>
  </si>
  <si>
    <t>รวม  7 โครงการ</t>
  </si>
  <si>
    <t>รวม 7 โครงการ</t>
  </si>
  <si>
    <t>รวม 1 โครงการ</t>
  </si>
  <si>
    <t>โครงการขยายเขต
ถนน คสล.</t>
  </si>
  <si>
    <t>โครงการก่อสร้าง
ถนนเข้าพื้นที่การเกษตร</t>
  </si>
  <si>
    <t>โครงการปรับปรุง
คลองส่งน้ำ หมู่ 3</t>
  </si>
  <si>
    <t>ก่อสร้างระบบประปาหมู่บ้าน จำนวน 1 ระบบ</t>
  </si>
  <si>
    <t>ขยายเขตถนน คสล. กว้าง 1 เมตร ยาว 150 เมตร พิกัด 18.111018 , 103.082681</t>
  </si>
  <si>
    <t>ก่อสร้างระบบประปาหมู่บ้านบริเวณป่าช้าบ้านใหม่ จำนวน 1 ระบบ พิกัด 18.116379 , 103.084383</t>
  </si>
  <si>
    <t>ขยายเขตถนน คสล. กว้าง 1 เมตร ยาว 150 เมตร</t>
  </si>
  <si>
    <t>ติดตั้งไฟฟ้าส่องสว่างภายในหมู่บ้าน จำนวน 20 จุด พร้อมติดตั้งระบบเปิดปิดอัตโนมัติ</t>
  </si>
  <si>
    <t>ถนนลูกรัง</t>
  </si>
  <si>
    <t>ก่อสร้างถนนลูกรัง</t>
  </si>
  <si>
    <t>เพื่อให้คลองส่งน้ำใช้งานได้ตามปกติ</t>
  </si>
  <si>
    <t>ซ่อมแซมคลองส่งน้ำ</t>
  </si>
  <si>
    <t>เสริมฝาคลองส่งน้ำตลอดแนวตั้งแต่ถนนลาดยาง ถึง สามแยกคลองส่งน้ำบ้านใหม่ - หนองกุ้ง ระยะทาง 1,000 เมตร</t>
  </si>
  <si>
    <t>ประชาชน
ได้รับความสะดวกในการสัญจร</t>
  </si>
  <si>
    <t>ขุดลอกห้วยขุมคำและหนองผักหนาม พิกัด 18.113150 , 103.102069</t>
  </si>
  <si>
    <t>โครงการปรับปรุงศาลาประชาคม หมู่ 4</t>
  </si>
  <si>
    <t>โครงการปรับปรุง
ระบบประปาหมู่บ้าน หมู่ 4</t>
  </si>
  <si>
    <t xml:space="preserve"> - ซอยโรงสีชุมชน   
 - สายทางระหว่างบ้านนายวิรัตน์ อ่อนน้ำเที่ยง ถึง 4 แยก ทางไปบ้านโนนน้อย ระยะทาง 500 เมตร</t>
  </si>
  <si>
    <t>200,00</t>
  </si>
  <si>
    <t>รวม  8 โครงการ</t>
  </si>
  <si>
    <t>รวม  6 โครงการ</t>
  </si>
  <si>
    <t xml:space="preserve">ซอยนางสุภาพ สมพันธ์ ระยะ 237 เมตร กว้าง 0.30 เมตร ลึก 0.50 เมตร พิกัด 18.089456 , 103.094766
ดำเนินการปี 2562 ถึงปี 2563 </t>
  </si>
  <si>
    <t>โครงการปรับปรุงระบบประปาหมู่บ้าน หมู่ 6</t>
  </si>
  <si>
    <t>ซอย นายผัน มีศรี ระยะ 250 เมตร กว้าง 0.30 เมตร ลึก 0.50 เมตร พิกัด 18.090052 , 103.094169</t>
  </si>
  <si>
    <t>ขุดลอกห้วยคำกั้ง ขนาด กว้าง 6 เมตร ยาว 400 เมตร พิกัด 18.074604 , 103.115638</t>
  </si>
  <si>
    <t>ปรับปรุงระบบประปาหมู่บ้าน วางท่อเมนประปาใหม่ ยาว 4,000 เมตร พิกัด 18.088276 , 103.094549</t>
  </si>
  <si>
    <t>รวม  10 โครงการ</t>
  </si>
  <si>
    <t>ปรับปรุงระบบประปาหมู่บ้าน บริเวณที่ราชพัสดุ (รร.บ้านนาไม้เฮียว) จำนวน 1 ระบบ พิกัด 18.082458 , 103.122338</t>
  </si>
  <si>
    <t>ตามลำห้วยไม้เฮียว ระหว่าง นา นายบุญช่ำ บุศยา กับ นา นายแก้ว สอนถอง ขนาด 1.50x1.80 เมตร ยาว 7 เมตร 2 ช่อง จำนวน 1 ชุด พิกัด 18.080316 , 103.133896</t>
  </si>
  <si>
    <t>สายทางระหว่างบ้าน
นายเนตร นามขัน ถึงบ้าน นางวิลอน สมบูรณ์ กว้าง 6 เมตร ยาว 280 เมตร พิกัด 18.084229 , 103.126020</t>
  </si>
  <si>
    <t>เข้าพื้นที่หนองแวง ตามปริมาณที่การไฟฟ้าสำรวจ พิกัด 18.084229 , 103.126020</t>
  </si>
  <si>
    <t>เข้าพื้นที่ป่าช้า ยาว 750 เมตร ตามการไฟฟ้ากำหนด พิกัด 18.091800 , 103.128046</t>
  </si>
  <si>
    <t>โครงการก่อสร้างทางระบายน้ำภายในหมู่บ้าน หมู่ 8</t>
  </si>
  <si>
    <t>ป้องกันน้ำท่วมขัง ไม่ให้เป็นแหล่งเพาะพันธุ์เชื้อโรค</t>
  </si>
  <si>
    <t xml:space="preserve"> - ทางระบายน้ำภายในหมู่บ้าน หมู่ 8 แบบตัวยูมีฝาปิด ระยะทางรวม 120 เมตร กว้างไม่น้อยกว่า 0.30 เมตร ลึกเฉลี่ย 0.50 เมตร พิกัด 18.116040 , 103.145615 (ดำเนินการปี 2562)
 - ทางระบายน้ำขนาด กว้าง 0.30 เมตา ลึก 0.50 - 0.60 เมตร ยาว 160 เมตร (ดำเนินการปี 2563)
 - ทางระบายน้ำขนาด กว้าง 0.30 เมตา ลึก 0.50 - 0.60 เมตร ยาว 160 เมตร (ดำเนินการปี 2564)
 - ทางระบายน้ำขนาด กว้าง 0.30 เมตา ลึก 0.50 - 0.60 เมตร ยาว 170 เมตร (ดำเนินการปี 2565)</t>
  </si>
  <si>
    <t>น้ำไม่ท่วมขัง ไม่เป็นแหล่งเพาะเชื้อ อัตราการป่วยของประชาชนลดลง</t>
  </si>
  <si>
    <t>ทางระบายน้ำ ระยะทาง 610 เมตร</t>
  </si>
  <si>
    <t>รวม  3 โครงการ</t>
  </si>
  <si>
    <t>โครงการก่อสร้างปรับปรุงระบบประปาหมู่บ้าน หมู่ 8</t>
  </si>
  <si>
    <t>ก่อสร้างปรับปรุงระบบประปาหมู่บ้าน จำนวน 1 ระบบ</t>
  </si>
  <si>
    <t>ระบบประปาหมู่บ้าน จำนวน 1 ระบบ</t>
  </si>
  <si>
    <t>โครงการก่อสร้างระบบประปาผิวดิน หมู่ 9</t>
  </si>
  <si>
    <t>ก่อสร้างระบบประปาผิวดิน จำนวน 1 ระบบ</t>
  </si>
  <si>
    <t>โครงการก่อสร้างระบบประปาหมู่บ้าน พื้นที่หมู่ 9 บ้านโนนสวรรค์</t>
  </si>
  <si>
    <t>ก่อสร้างระบบระบายน้ำหมู่บ้าน หอถังสูงแบบโครงเหล็ก ใช้บ่อบาดาลเดิม พร้อมเชื่อมไฟฟ้าและระบบท่อจ่ายน้ำ</t>
  </si>
  <si>
    <t>เพื่อให้ประชาชนได้ใช้น้ำเพื่ออุปโภคบริโภคอย่างทั่วถึง</t>
  </si>
  <si>
    <t>ระบบประปาหมู่บ้าน</t>
  </si>
  <si>
    <t>ประชาชนได้มีน้ำใช้อุปโภคบริโภค</t>
  </si>
  <si>
    <t>โครงการติดตั้งไฟฟ้าส่องสว่าง ภายในหมู่บ้าน หมู่ 9</t>
  </si>
  <si>
    <t>ติดตั้งไฟฟ้าส่องสว่างพร้อมพาดสายดับ ระยะทาง 4 กม. (ตามรายละเอียดการไฟฟ้าสำรวจ) ไม่น้อยกว่า 25 จุด</t>
  </si>
  <si>
    <t>เพื่อป้องกันปัญหา น้ำท่วมขัง ไม่ให้เป็นแหล่งเพาะพันธุ์เชี้อโรค</t>
  </si>
  <si>
    <t>ทางระบายน้ำ คสล. ขนาดกว้าง 0.5 เมตร ลึก 0.6 เมตร ระยะทาง 150 เมตร</t>
  </si>
  <si>
    <t>ก่อสร้างถนน คสล. กว้าง 4 เมตร ยาว 93 เมตร หนา 0.15 เมตร พิกัด 18.141074 , 103.126431</t>
  </si>
  <si>
    <t>ถนน คสล. กว้าง 4 เมตร ยาว 93 เมตร หนา 0.15 เมตร</t>
  </si>
  <si>
    <t>ก่อสร้างถนน คสล. สายทางภายในหมู่บ้าน ขนาด กว้าง 4 เมตร ยาว 120 เมตร พิกัด 18.145588 , 103.114278</t>
  </si>
  <si>
    <t xml:space="preserve"> โครงการก่อสร้างทางระบายน้ำ คอนกรีตเสริมเหล็ก พื้นที่หมู่ 2 บ้านหนองกุ้งเหนือ</t>
  </si>
  <si>
    <t>เพื่อไม่ให้น้ำท่วมขังบ้านเรือนของประชาชน</t>
  </si>
  <si>
    <t>ทางระบายน้ำ แบบท่อคอนกรีตเสริมเหล็ก ขนาดเส้นผ่านศูนย์กลาง 1.00 เมตร ความยาวรวมบ่อพัก 100 เมตร พร้อมบ่อพักคอนกรีตเสริมเหล็ก จำนวน 10 บ่อ พิกัด 18.140990,103.109017</t>
  </si>
  <si>
    <t>ทางระบายน้ำ แบบท่อคอนกรีตเสริมเหล็ก ขนาดเส้นผ่านศูนย์กลาง 1.00 เมตร ความยาวรวมบ่อพัก 100 เมตร พร้อมบ่อพักคอนกรีตเสริมเหล็ก จำนวน 10 บ่อ</t>
  </si>
  <si>
    <t>น้ำไม่ท่วมขังบ้านเรือนของประชาชน</t>
  </si>
  <si>
    <t>ติดตั้งไฟฟ้าส่องสว่างภายในหมู่บ้าน พร้อมพาดสาย หมู่ 3 จำนวน 20 จุด พร้อมติดตั้งระบบเปิดปิดอัตโนมัต พิกัด 18.113152 , 103.081565</t>
  </si>
  <si>
    <t>โครงการซ่อมสร้างถนนลูกรังภายในหมู่บ้านเข้าสู่พื้นที่การเกษตร หมู่ 4</t>
  </si>
  <si>
    <t>เพื่อให้ประชาชนสามารถสัญจรไปมาได้อย่างสะดวก ในการขนส่งผลผลิตทางการเกษตร</t>
  </si>
  <si>
    <t>ปรับปรุงถนนลูกรังเพื่อ การเกษตร สายทางข้างโรงเรียนไปดงต้อน ความยาว 1,500 เมตร กว้าง 3 เมตร พิกัด 18.111029 , 103.109016</t>
  </si>
  <si>
    <t>โครงการก่อสร้างก่อสร้างทางระบายน้ำภายในหมู่บ้าน หมู่ 5</t>
  </si>
  <si>
    <t>เพื่อแก้ไขปัญหาน้ำท่วมขัง ไม่ให้เป็นแหล่งเพาะพันธุ์เชื้อโรค</t>
  </si>
  <si>
    <t>ทางระบายน้ำภายในหมู่บ้าน สายทางซอย 11 ระยะทาง 144 เมตร กว้าง 0.30 เมตร ลึก 0.50 เมตร พิกัด 18.094333 , 103.088359</t>
  </si>
  <si>
    <t>ทางระบายน้ำ ระยะทาง 144 เมตร</t>
  </si>
  <si>
    <t xml:space="preserve">ขยายเขตไฟฟ้าแรงต่ำพื้นที่การเกษตร หมู่ 6 ระยะทาง 900 เมตร พร้อมติดตั้งหม้อแปลงขนาด ๓๐ เควีเอ จำนวน ๑ เครื่อง
พิกัด 18.051361 ,
103.0544.43
</t>
  </si>
  <si>
    <t>ขยายเขตไฟฟ้าแรงต่ำ/แรงสูงระยะทาง 900 เมตรพร้อมติดตั้งหม้อแปลงขนาด ๓๐ เควีเอ จำนวน ๑ ครื่อง</t>
  </si>
  <si>
    <t>โครงการก่อสร้างรางระบายน้ำ หมู่ 6</t>
  </si>
  <si>
    <t>ระยะ 103 เมตร กว้าง 0.30 เมตร ลึก 0.50 เมตร พิกัด18.089620 , 103.093907</t>
  </si>
  <si>
    <t>ทางระบายน้ำ ระยะทาง 103 เมตร กว้าง 0.30 เมตร ลึก 0.50 เมตร</t>
  </si>
  <si>
    <t>โครงการก่อสร้างทางระบายน้ำ ภายในหมู่บ้าน หมู่ 7 บ้านนาไม้เฮียว</t>
  </si>
  <si>
    <t>ก่อสร้างทางระบายน้ำ พร้อมลงท่อขนาดเส้นผ่านศูนย์กลาง 0.60 เมตร ความยาวรวมบ่อพัก 188 เมตร</t>
  </si>
  <si>
    <t>ทางระบายน้ำ ระยะทาง 120 เมตร</t>
  </si>
  <si>
    <t>น้ำไม่ท่วมขังสามารถระบายน้ำออกจากหมู่บ้านได้อย่างรวดเร็ว</t>
  </si>
  <si>
    <t>โครงการปรับปรุงระบบประปา บาดาลหมู่บ้าน หมู่ 7</t>
  </si>
  <si>
    <t>โครงการก่อสร้างฝายน้ำล้นเพื่อการเกษตร พื้นที่ หมู่ 7</t>
  </si>
  <si>
    <t>โครงการก่อสร้าง
ถนนลูกรัง หมู่ 7</t>
  </si>
  <si>
    <t>โครงการขยายเขตไฟฟ้าเพื่อการเกษตร หมู่ 7</t>
  </si>
  <si>
    <t>โครงการก่อสร้าง ถนน คสล. ภายในหมู่บ้าน หมู่ 11</t>
  </si>
  <si>
    <t>เพื่อให้ประชาชน ได้สัญจรไปมาได้อย่างสะดวก</t>
  </si>
  <si>
    <t>ก่อสร้างถนน คสล. สายทาง ข้างโรงเรียนบ้านนิคมดงบัง ต่อจากของเดิม ระยะทาง 100 เมตร พิกัด 18.080031 103.094353</t>
  </si>
  <si>
    <t>ถนน คสล. ระยะทาง 138 เมตร</t>
  </si>
  <si>
    <t>ประชาชนสัญจร ไปมาได้อย่างสะดวก</t>
  </si>
  <si>
    <t>โครงการซ่อมแซมถนนลูกรัง เพื่อการเกษตร หมู่ 11</t>
  </si>
  <si>
    <t>โครงการขยายเขต ไฟฟ้าภายในหมู่บ้าน หมู่ 12</t>
  </si>
  <si>
    <t>เพื่อให้ประชาชนได้ใช้ไฟฟ้าเพื่อการดำรงชีวิต การประกอบอาชีพอย่างทั่วถึง</t>
  </si>
  <si>
    <t>โครงการขยายเขต ไฟฟ้าเพื่อการเกษตร หมู่ ๑๒</t>
  </si>
  <si>
    <t>เพื่อให้ประชาชน ได้ใช้ไฟฟ้าเพื่อการดำรงชีวิต การประกอบอาชีพอย่างทั่วถึง</t>
  </si>
  <si>
    <t>ขยายเขตไฟฟ้าแรงต่ำ ติดตั้งไฟฟ้าส่องสว่าง ระยะทาง 1,500 เมตรติดตั้ง โคม ๓๓ จุด</t>
  </si>
  <si>
    <t>ประชาชน/ เกษตรกรมีไฟฟ้าใช้อย่างทั่วถึง</t>
  </si>
  <si>
    <t>โครงการก่อสร้าง
ทางระบายน้ำในหมู่บ้าน</t>
  </si>
  <si>
    <t>รวม  5 โครงการ</t>
  </si>
  <si>
    <t>ปรับปรุงระบบผลัดและจ่ายน้ำ จำนวน 1 ระบบ</t>
  </si>
  <si>
    <t>กว้าง 50 ซ.ม. ลึก 50 ซ.ม. ความยาว 4,000 เมตรมีฝาปิด เปิด ได้ ตลอดแนว เพื่อง่ายในการซ่อมแซม พิกัด 18.112680 , 103.146344 (ดำเนินการก่อสร้าง ปี 2563 - 2565)</t>
  </si>
  <si>
    <t>โครงการซ่อมแซมถนนลาดยาง</t>
  </si>
  <si>
    <t>สายทางถนน 212 เข้าหมู่บ้าน หมู่ 13 ระยะทาง 1,500 เมตร</t>
  </si>
  <si>
    <t>ถนนลาดยางระยะทาง 1,500 เมตร</t>
  </si>
  <si>
    <t>ก่อสร้างทางระบายน้ำภายในหมู่บ้าน ซอย 4 สายทางบ้านนางปทุมมา มีศรี 2 ข้างทาง ระยะทางรวม 110 เมตร พิกัด 18.093264 , 103.090296</t>
  </si>
  <si>
    <t>ทางระบายน้ำ ระยะทาง 110 เมตร กว้าง 0.30 เมตร ลึก 0.50 เมตร</t>
  </si>
  <si>
    <t>โครงการก่อสร้างทางระบายน้ำ แบบตัวยูมีฝาปิด พื้นที่หมู่ 13</t>
  </si>
  <si>
    <t>ทางระบายน้ำ ระยะทาง 107 เมตร กว้าง 0.30 เมตร ลึก 0.50 เมตร พิกัด 18.093008 , 103.090516</t>
  </si>
  <si>
    <t>ทางระบายน้ำ ระยะทาง 107 เมตร กว้าง 0.30 เมตร ลึก 0.50 เมตร</t>
  </si>
  <si>
    <t>ขุดลอก กว้าง 3-4 เมตร ยาว 1,200 เมตร พิกัด 18.093442 , 103.092900</t>
  </si>
  <si>
    <t>ติดตั้งไฟฟ้าส่องสว่างภายในหมู่บ้าน พร้อมพาดสาย หมู่ 13  จำนวน 25 จุด พร้อมติดตั้งระบบเปิดปิดอัตโนมัติ
พิกัด 18.034455 , 103.090308</t>
  </si>
  <si>
    <t>ระยะทาง 300 เมตร ถนนรอบหมู่บ้านข้างบ้านนางคำ แก้วมงคล พิกัด 18.094054 , 103.091209</t>
  </si>
  <si>
    <t>สายทางจากถนน 212 เชื่อมต่อจากของเดิม จากบ้านนายสมุทร ลือคำหาญ ถึงบ้านนายวิทยา เรืองศรี ยาว 300 เมตร</t>
  </si>
  <si>
    <t xml:space="preserve">ขยายเขตประปา โดยวางท่อขนาด 2 นิ้ว ระยะทางรวม 2,000 เมตร พิกัด 18.110988 , 103.082353 </t>
  </si>
  <si>
    <t>เพื่อให้ประชาชน ได้มีน้ำประปาหมู่บ้านใช้ อย่างทั่วถึง</t>
  </si>
  <si>
    <t>ประชาชน ได้มี น้ำประปาหมู่บ้านใช้ อย่างทั่วถึง</t>
  </si>
  <si>
    <t>โครงการก่อสร้างทางระบายน้ำ แบบตัวยูมีฝาปิดและท่อระบายน้ำ พื้นที่หมู่ 14</t>
  </si>
  <si>
    <t xml:space="preserve">ก่อสร้างทางระบายน้ำ ระยะทาง 114 เมตร กว้าง 0.30 เมตร ลึก 1.30 เมตร พิกัด 18.11679 , 103.080227 </t>
  </si>
  <si>
    <t>ทางระบายน้ำ ระยะทาง 114 เมตร กว้าง 0.30 เมตร ลึก 1.30 เมตร</t>
  </si>
  <si>
    <t>ขยายเขตไฟฟ้าภายในหมู่บ้าน สายทางเลียบน้ำโขง พร้อมติดตั้งไฟฟ้าส่องสว่าง 2 จุด ระยะทางรวม 700 เมตร พิกัด 297033.10 , 2004314</t>
  </si>
  <si>
    <t>ขยายเขตไฟฟ้าแรงต่ำ/แรงสูงระยะทางรวม 400 เมตร</t>
  </si>
  <si>
    <t>ประชาชนมี ไฟฟ้าใช้อย่างทั่วถึง</t>
  </si>
  <si>
    <t>ซ่อมแซมถนนลูกรังสายทางห้วยก้านเหลือง พร้อมก่อสร้างบ๊อกคอนเวิด ยาว 7 เมตร พิกัด 18.110611 , 103.079944</t>
  </si>
  <si>
    <t>สายทางจากฐาน ตชด. ระยะทาง 300 เมตร กว้าง 4 เมตร หนา 0.15 เมตร พิกัด 18.116443 , 103.081236</t>
  </si>
  <si>
    <t>เพื่อระบายน้ำ ระยะทาง 2 กิโลเมตร พิกัด 18.122159 , 103.091240</t>
  </si>
  <si>
    <t xml:space="preserve"> </t>
  </si>
  <si>
    <t>โครงการก่อสร้างถนน คสล. หมู่ 2</t>
  </si>
  <si>
    <t xml:space="preserve"> ถนน คสล. ระยะทางรวม 147 เมตร จำนวน 3 สายทาง</t>
  </si>
  <si>
    <t>ประชาชนมีความ
สะดวกในการสัญจร</t>
  </si>
  <si>
    <t xml:space="preserve">ถนน คสล. ระยะทางรวม 147 เมตร จำนวน 3 สายทาง
        (1) สายทางแยกซอย 12 พิกัด 18.142388 , 103.108605 ขนาดผิวจราจรคอนกรีตเสริมเหล็ก กว้าง 3 เมตร ระยะทางยาว 43 เมตร หนา 0.15 เมตร หรือพื้นที่คอนกรีตเสริมเหล็กไม่น้อยกว่า 129 ตารางเมตร ไหล่ทางตามสภาพ 
        (2) สายทางข้างโรงเรียนบ้านหนองกุ้ง พิกัด 18.140122 , 103.109425 ขนาดผิวจราจรคอนกรีตเสริมเหล็ก กว้าง 3.50 เมตร ระยะทางยาว 70 เมตร หนา 0.15 เมตร หรือพื้นที่คอนกรีตเสริมเหล็กไม่น้อยกว่า 245 ตารางเมตร ไหล่ทางตามสภาพ 
        (3) สายทางข้ามห้วยแข้ พิกัด 18.141915 , 103.109556 ขนาดผิวจราจรคอนกรีตเสริมเหล็ก กว้าง 5 เมตร ระยะทางยาว 34 เมตร หนา 0.15 เมตร หรือพื้นที่คอนกรีตเสริมเหล็กไม่น้อยกว่า 170 ตารางเมตร ไหล่ทางลูกรัง ข้างละ 0.50 เมตร </t>
  </si>
  <si>
    <t>ก่อสร้างทางระบายน้ำ
ระยะทาง 126 เมตร กว้าง 0.30 เมตร ลึก 0.30 เมตร พิกัด 18.113819 , 103.083064</t>
  </si>
  <si>
    <t>ทางระบายน้ำ
ระยะทาง 126 เมตร กว้าง 0.30 เมตร ลึก 0.30 เมตร พิ</t>
  </si>
  <si>
    <t>ก่อสร้างถนน คสล. ภายในหมู่บ้าน สายทาง ข้างอู่ซ่อมรถนายน้อย ขนาด กว้าง 4 เมตร ยาว 100 เมตร หนา 0.15 เมตร พิกัด 18.105272 103.106924</t>
  </si>
  <si>
    <t>ถนน คสล. กว้าง 4 เมตร ยาว 100 เมตร</t>
  </si>
  <si>
    <t>ก่อสร้างทางระบายน้ำ คสล. แบบตัวยูมีฝาปิด สายทางระหว่างหมู่ 5 - หมู่ 13 สองข้างทางบริเวณบ้านนายแซง คำสอน ถึง บ้านนายสมัย บุญคำ (ด้านทิศตะวันตก) และสายบ้านนายกองมี ทองนันตรี (ด้านทิศตะวันออก)
ระยะทางรวม 189 เมตร กว้าง 0.30 เมตร ลึก 0.50 เมตร พิกัด 18.104997 , 103.106894</t>
  </si>
  <si>
    <t>ทางระบายน้ำ
ระยะทาง 189 เมตร กว้าง 0.30 เมตร ลึก 0.50 เมตร</t>
  </si>
  <si>
    <t>เพื่อให้ประชาชนได้สัญจรไปมาได้อย่างสะดวก</t>
  </si>
  <si>
    <t>สายทางเชื่อมต่อหมู่ 6 - หมู่ 13 ระยะทาง 104 เมตร กว้าง 4 เมตร พร้อมลงท่อ คสล. จำนวน 2 จุด พิกัด 18.091381 , 103.094315</t>
  </si>
  <si>
    <t>ถนน คสล. ระยะทาง 104 เมตร</t>
  </si>
  <si>
    <t xml:space="preserve">ปรับปรุงระบบระบายน้ำ พร้อมลงท่อ ระยะทางรวม 150 เมตร พิกัด 18.083057 , 103.122650 </t>
  </si>
  <si>
    <t>ก่อสร้างถนนลูกรัง
สายทางเพื่อการเกษตร เข้าดงต้อน ระยะทาง 2,100 เมตร พิกัด 18.119100 , 103.107427</t>
  </si>
  <si>
    <t>ลูกรัง ระยะทาง
 2,100 เมตร</t>
  </si>
  <si>
    <t xml:space="preserve">เพื่อให้ประชาชน
สามารถสัญจรไปมาได้อย่างสะดวก </t>
  </si>
  <si>
    <t>ก่อสร้างถนน คสล. หมู่ 10 สายทางบ้านนายสมผล พรมวัตน์ ถึง บ้านนายคนอง ภักดีสุจริต ขนาดกว้าง 4 เมตร ยาว 140 เมตร หนา 0.15 เมตร พิกัด 18.141986 , 103.125898</t>
  </si>
  <si>
    <t>ถนน คสล. ขนาดกว้าง 4 เมตร ยาว 140 เมตร หนา 0.15 เมตร</t>
  </si>
  <si>
    <t>โครงการขยายเขต ไฟฟ้าเพื่อการเกษตร หมู่ 11</t>
  </si>
  <si>
    <t xml:space="preserve">ขยายเขตไฟฟ้าเพื่อการเกษตร หมู่ 11 บริเวณบ้านนายเชียง สุขรมณ์ ไปทางห้วยหิน ระยะทาง 500 เมตรโดยเชื่อต่อจากของเดิม พิกัด 18.074769 , 103.103086 </t>
  </si>
  <si>
    <t xml:space="preserve"> ปรับปรุงศาลาประชาคมขนาด 8 x 18 เมตร จำนวน 1 หลัง</t>
  </si>
  <si>
    <t>ศาลาประชาคมขนาด 8 x 18 เมตร จำนวน 1 หลัง</t>
  </si>
  <si>
    <t>เพื่อให้ศาลาประชาคมได้รับการปรับปรุง ให้ประชาชนมีพื้นที่ในการรวมตัวกันทำกิจกรรมร่วมกันและมีส่วนร่วมในการคิด การตัดสินใจร่วมกัน</t>
  </si>
  <si>
    <t>ศาลาประชาคมได้รับการปรับปรุง ประชาชนในพื้นที่ มีสถานที่ในการรวมตัวทำกิจกรรมร่วมกัน มีส่วนร่วมในการคิด ตัดสินใจร่วมกัน</t>
  </si>
  <si>
    <t>เพื่อแก้ไขปัญหาน้ำท่วมขังพื้นที่ของเกษตรกร</t>
  </si>
  <si>
    <t>สามารถระบายน้ำออกได้อย่างรวดเร็วในฤดูน้ำหลาก</t>
  </si>
  <si>
    <t>น้ำไม่ท่วมขังเกษตรกรสามารถดำเนินกิจการทางการเกษตรได้อย่างต่อเนื่อง</t>
  </si>
  <si>
    <t>โครงการขุดลอกห้วยก้านเหลือง พื้นที่หมู่ 1</t>
  </si>
  <si>
    <t>โครงการปรับปรุงสถานีสูบน้ำบ้านหนองกุ้งเหนือ หมู่ 2</t>
  </si>
  <si>
    <t>เพื่อปรับปรุง
คลองส่งน้ำใช้งานได้ตามปกติ</t>
  </si>
  <si>
    <t>ซ่อมแซมคลองส่งน้ำ จำนวน 1 ครั้ง</t>
  </si>
  <si>
    <t>ปรับปรุง
คลองส่งน้ำ จำนวน 1 ครั้ง</t>
  </si>
  <si>
    <t>เพื่อให้ประชาชนได้มีน้ำเพื่อใช้เพื่ออุปโภค บริโภคได้อย่างเพียงพอ</t>
  </si>
  <si>
    <t>ประชาชนได้มีน้ำเพื่อใช้เพื่ออุปโภค บริโภคได้อย่างเพียงพอ</t>
  </si>
  <si>
    <t>ติดตั้งถังน้ำทรงถ้วย จำนวน 4 ถัง</t>
  </si>
  <si>
    <t>ก่อสร้างลานเอนกประสงค์เพื่อตากข้าวและผลผลิตการเกษตรอื่นๆ บริเวณป่าช้าบ้านโนน ติดเมรุเผาศพ ขนาด กว้าง 30x30 เมตร หนา 0.12 เมตร พิกัด 18.110387 , 103.106423</t>
  </si>
  <si>
    <t>เพื่อให้เกษตรกรได้มีสถานที่ตากข้าวและผลผลิตทางการเกษตรอื่นๆ ในการเพิ่มมูลค่าทางการเกษตร</t>
  </si>
  <si>
    <t>ลานเอนกประสงค์เพื่อตากข้าวและผลผลิตการเกษตรอื่นๆ ขนาด กว้าง 30x30 เมตร หนา 0.12 เมตร</t>
  </si>
  <si>
    <t>เกษตรกรมีสถานที่ตากข้าวและผลผลิตทางการเกษตรอื่นๆ ในการเพิ่มมูลค่าทางการเกษตร</t>
  </si>
  <si>
    <t>จัดซื้อพร้อมติดตั้งถังน้ำทรงถ้วย จำนวน 4 ถัง พิกัด 18.106549 , 103.107589</t>
  </si>
  <si>
    <t>โครงการก่อสร้าง
ถนน คสล. ภายในหมู่บ้าน หมู่ 4</t>
  </si>
  <si>
    <t>โครงการก่อสร้างลานเอนกประสงค์ พื้นที่ หมู่ 4</t>
  </si>
  <si>
    <t>เพื่อให้ประชาชนได้รับความสะดวกในการสัญจรไปมา</t>
  </si>
  <si>
    <t>ประชาชนได้รับความสะดวกในการสัญจรไปมา</t>
  </si>
  <si>
    <t>ก่อสร้างถนน คสล. สายทางซอยโรงสีชุมชน ขนาด กว้าง 4 เมตร ระยะทาง 150 เมตร หนา 0.15 เมตร พิกัด 18.105743 , 103.108368</t>
  </si>
  <si>
    <t>ถนน คสล.  ขนาด กว้าง 4 เมตร ระยะทาง 150 เมตร หนา 0.15 เมตร</t>
  </si>
  <si>
    <t xml:space="preserve"> - ซอยโรงสีชุมชน   
 - สายทางระหว่างบ้านนายวิรัตน์ อ่อนน้ำเที่ยง ถึง 4 แยก ทางไปบ้านโนนน้อย ระยะทาง 500 เมตร พิกัด 18.101303 , 103.115662</t>
  </si>
  <si>
    <t xml:space="preserve">โครงการขยายเขตไฟฟ้าแรงต่ำ พื้นที่ หมู่ 4 </t>
  </si>
  <si>
    <t>ขยายเขตไฟฟ้าแรงต่ำ ระยะทาง 500 เมตร</t>
  </si>
  <si>
    <t>ปรับปรุงซ่อมแซม
ถนนลูกรัง ระยะทาง 500 เมตร</t>
  </si>
  <si>
    <t>โครงการขุดลอกห้วยขุมคำและหนองผักหนาม พื้นที่หมู่ 4</t>
  </si>
  <si>
    <t>โครงการปรับปรุงซ่อมแซม
ถนนลูกรัง เพื่อการเกษตร พื้นที่ หมู่ 4</t>
  </si>
  <si>
    <t>โครงการซ่อมแซม
คลองส่งน้ำ หมู่ 3</t>
  </si>
  <si>
    <t>โครงการขยายเขตไฟฟ้าส่องสว่าง พื้นที่หมู่ 3</t>
  </si>
  <si>
    <t>โครงการก่อสร้างระบบประปาหมู่บ้าน พื้นที่ หมู่ 3</t>
  </si>
  <si>
    <t>โครงการขยายเขตไฟฟ้าเพื่อการเกษตร พื้นที่หมู่ 2</t>
  </si>
  <si>
    <t>โครงการก่อสร้างทางระบายน้ำ หมู่ 5</t>
  </si>
  <si>
    <t>ก่อสร้างทางระบายน้ำจำนวน 4 สายทาง</t>
  </si>
  <si>
    <t>ขยายเขตไฟฟ้า ระยะทาง 200 เมตร</t>
  </si>
  <si>
    <t xml:space="preserve"> - สายทางซอยกุดบง 11 ตรงข้ามบ้านกุดบงใหม่ ระยะ 12 เมตร กว้าง 0.30 เมตร ลึก 0.50 เมตร พิกัด 18.093408 , 103.089316
 - สายทางซอยกุดบง 8 ระยะ 113 เมตร กว้าง 0.30 เมตร ลึก 0.5 เมตร พิกัด 18.092299 , 103.089786
 - สายทางซอยกุดบง 6 บ้านนางอนงค์ กว้าง 0.30 เมตร ลึก 0.50 เมตร ระยะ 150 เมตร พิกัด 18.091573 , 103.089491
 - สายทางซอยกุดบง 9 ระยะ 180 เมตร กว้าง 0.30 เมตร ลึก 0.5 เมตร พิกัด 18.093775 , 103.087707
 </t>
  </si>
  <si>
    <t>30,000
250,000</t>
  </si>
  <si>
    <t xml:space="preserve">
350,000</t>
  </si>
  <si>
    <t xml:space="preserve">
400,000</t>
  </si>
  <si>
    <t>บริเวณพื้นที่นา นายจรัญ กองทรัพย์ ถึงนา นายไมตรี สุริมา ขนาดกว้าง 1 เมตร ลึก 1 เมตร ยาว 500 เมตร พิกัด 18.080597 , 103.084221</t>
  </si>
  <si>
    <t>บริเวณที่ตั้งเสาทรูมูฟ สายฝากฝั่งถนน ถึง รำราง บ้านดงบัง ระยะทาง 200 เมตร 18.088585 , 103.084221</t>
  </si>
  <si>
    <t>ก่อนสร้างระบบประปาบาดาลจำนวน 1 ระบบ พิกัด 18.089023 , 103.087035</t>
  </si>
  <si>
    <t>โครงการก่อสร้างระบบประปา บาดาล หมู่ 5</t>
  </si>
  <si>
    <t>โครงการขยายเขตไฟฟ้าภายในหมู่บ้าน หมู่ 5</t>
  </si>
  <si>
    <t>โครงการขุดลอกร่องน้ำ หมู่ 5</t>
  </si>
  <si>
    <t>โครงการขุดลอกห้วยคำกั้ง พื้นที่ หมู่ 6</t>
  </si>
  <si>
    <t>โครงการก่อสร้างทางระบายน้ำ หมู่ 6</t>
  </si>
  <si>
    <t>ทางระบายน้ำ ระยะ 237 เมตร กว้าง 0.30 เมตร ลึก 0.50 เมตร</t>
  </si>
  <si>
    <t>ทางระบายน้ำ ระยะ 250 เมตร กว้าง 0.30 เมตร ลึก 0.50 เมตร</t>
  </si>
  <si>
    <t>เพื่อขุดลอกห้วยให้มีปริมาณในการกักเก็บน้ำเพิ่มขึ้น เกษตรกรมีน้ำใช้เพื่อการเกษตรอย่างเพียงพอ</t>
  </si>
  <si>
    <t>ปริมาณในการกักเก็บน้ำเพิ่มขึ้น เกษตรกรมีน้ำใช้เพื่อการเกษตรอย่างเพียงพอ</t>
  </si>
  <si>
    <t>ขุดลอกห้วยขนาด กว้าง 6 เมตร ยาว 400 เมตร</t>
  </si>
  <si>
    <t>วางท่อเมนระบบประปาหมู่บ้าน ยาว 4,000 เมตร</t>
  </si>
  <si>
    <t>โครงการขุดลอกหนองแวง พื้นที่ หมู่ 7</t>
  </si>
  <si>
    <t>เพื่อป้องกันน้ำท่วมขังในฤดูน้ำหลาก</t>
  </si>
  <si>
    <t>เพื่อให้เกษตรกรได้มีน้ำใช้ในการเกษตร</t>
  </si>
  <si>
    <t>เกษตรกรได้มีน้ำใช้ในการเกษตร</t>
  </si>
  <si>
    <t>ฝายน้ำล้น ขนาด 1.50x1.80 เมตร ยาว 7 เมตร 2 ช่อง จำนวน 1 ชุด</t>
  </si>
  <si>
    <t>ประชาชนได้สัญจรไปมาได้อย่างสะดวก</t>
  </si>
  <si>
    <t>ถนนลูกรัง กว้าง 6 เมตร ยาว 280 เมตร</t>
  </si>
  <si>
    <t>ขยายเขตไฟฟ้าเพื่อการเกษตร จำนวน 1 ครั้ง</t>
  </si>
  <si>
    <t>ขยายเขตไฟฟ้าเพื่อการเกษตร ระยะทางยาว 750 เมตร</t>
  </si>
  <si>
    <t>เพื่อขุดลอกหนองให้มีปริมาณในการกักเก็บน้ำเพิ่มขึ้น เกษตรกรมีน้ำใช้เพื่อการเกษตรอย่างเพียงพอ</t>
  </si>
  <si>
    <t>ขุดลอกหนองแวง กว้าง 7 เมตร ยาว 400 เมตร พิกัด 18.080316 , 103.133896</t>
  </si>
  <si>
    <t>ขุดลอกหนองขนาด กว้าง 7 เมตร ยาว 400 เมตร</t>
  </si>
  <si>
    <t>ก่อสร้างถนนลูกรัง สายทางรอบป่าช้า เป็นแนวกั้นเขตพื้นที่สาธารณะ ขนาดกว้าง 4 เมตร ยาว 850 เมตร พิกัด 18.091641 , 103.128089</t>
  </si>
  <si>
    <t>ถนนลูกรัง ขนาดกว้าง 4 เมตร ยาว 850 เมตร</t>
  </si>
  <si>
    <t>เพื่อให้ประชาชนมี
ไฟฟ้าส่องสว่างลดการเกิดอุบัติเหตุและลดการเกิดอาชกรรม</t>
  </si>
  <si>
    <t>เพื่อให้ประชาชนมีเส้นทางถนนสำหรับคนเดิน และป้องกันการเกิดอุบัติเหตุในท้องถนน</t>
  </si>
  <si>
    <t>ประชาชนมีเส้นทางถนนสำหรับคนเดิน และลดการเกิดอุบัติเหตุในท้องถนน</t>
  </si>
  <si>
    <t>ไฟฟ้าส่องสว่างจำนวน 25 จุด พร้อมติดตั้งระบบเปิดปิดอัตโนมัติ</t>
  </si>
  <si>
    <t>ติดตั้งไฟฟ้าส่องสว่างภายในหมู่บ้าน พร้อมพาดสาย หมู่ 10  จำนวน 25 จุด พร้อมติดตั้งระบบเปิดปิดอัตโนมัติ
พิกัด 18.141348 , 103.123555</t>
  </si>
  <si>
    <t>ถนนลูกรัง ขนาด กว้าง 4 เมตร ยาว 1,200 เมตร</t>
  </si>
  <si>
    <t>โครงการขยายเขตไฟฟ้าแรงต่ำ ภายในหมู่บ้าน หมู่ 10</t>
  </si>
  <si>
    <t>ขยายเขตไฟฟ้าแรงต่ำบริเวณศูนย์พัฒนาเด็กเล็ก อบต.กุดบง ระยะทาง 700 เมตร</t>
  </si>
  <si>
    <t>ขยายเขตไฟฟ้าแรงต่ำระยะทาง 700 เมตร</t>
  </si>
  <si>
    <t>โครงการก่อสร้างถนนลูกรัง คู่ขนานไปสู่จุดกลับรถ พื้นที่ หมู่ 10</t>
  </si>
  <si>
    <t>ดำเนินการก่อสร้างถนนลูกรังสายทางคู่ขนานถนนทางหลวง 212 ไปสู่จุดกลับรถ ทั้งสองข้างทาง ระยะทางรวม 4,000 เมตร กว้าง 4 เมตร สูง 0.50 เมตร</t>
  </si>
  <si>
    <t>ถนนลูกรัง ระยะทาง 4,000 เมตร</t>
  </si>
  <si>
    <t>โครงการซ่อมแซมถนนลูกรัง คู่ขนานไปสู่จุดกลับรถ พื้นที่ หมู่ 11</t>
  </si>
  <si>
    <t>โครงการปรับปรุงถนนลูกรังเพื่อการเกษตร หมู่ 9</t>
  </si>
  <si>
    <t>ดำเนินการปรับปรุงถนนลูกรัง ซอย 14 เชื่อมต่อหมู่ 8 บ้านโนนฤาษี ขนาด กว้าง 4 เมตร ยาว 3,000 เมตร พิกัด 18.126936 , 103.122726</t>
  </si>
  <si>
    <t>ดำเนินการก่อสร้างถนนคนเดิน สายทาง รอบหมู่บ้าน ระยะทางยาว 4,000 เมตร กว้าง 3 เมตร พิกัด 18.124875 , 103.115895</t>
  </si>
  <si>
    <t>ถนนคนเดิน ระยะทาง ยาว 4,000 เมตร กว้าง 3 เมตร</t>
  </si>
  <si>
    <t>ถนนลูกรัง ระยะทาง 3,000 เมตร</t>
  </si>
  <si>
    <t>ดำเนินการขุดลอกลำห้วย ขนาด กว้าง 6 เมตร ยาว 400 เมตร พิกัด 18.120209 , 103.118837</t>
  </si>
  <si>
    <t>ถนน คสล. กว้าง 4 เมตร ยาว 200 เมตร</t>
  </si>
  <si>
    <t>ดำเนินการก่อสร้างถนน คสล. สายทาง แยกถนนลาดยาง หนองกุ้งเหนือ - เชื่อมถนน 212
ขนาด กว้าง 4 เมตร ยาว 200 เมตร พิกัด 18.125672 , 103.111748</t>
  </si>
  <si>
    <t>ขุดลอกลำห้วย ขนาด กว้าง 6 เมตร ยาว 400 เมตร</t>
  </si>
  <si>
    <t>ซ่อมแซมถนนลูกรัง เพื่อการเกษตร สายแยก 212  ขนาด กว้าง 4 เมตร ยาว 1,200 เมตร พิกัด 18.074493 , 103.092465</t>
  </si>
  <si>
    <t>ดำเนินการซ่อมแซมถนนลูกรัง บนถนนทางหลวงแผ่นดิน 212 ขนาดกว้าง 3 เมตร ยาว 2,000 เมตร พิกัด 18.077991 , 103.093499</t>
  </si>
  <si>
    <t>ถนนลูกรัง ขนาด กว้าง 3 เมตร ยาว 2,000 เมตร</t>
  </si>
  <si>
    <t>ตามแนวถนนหลัก ถนนรอง ตามซอยถนนหมู่บ้าน จำนวน 25 จุด พร้อมติดตั้งระบบเปิดปิดอัตโนมัติ</t>
  </si>
  <si>
    <t>ถนน คสล. ระยะทาง 50 เมตร</t>
  </si>
  <si>
    <t>ดำเนินการก่อสร้างถนน คสล. กว้าง 4 เมตร ระยะทาง 50 เมตร พิกัด 18.086963 , 103.094264</t>
  </si>
  <si>
    <t>เจาะบ่อบาดาลด้านทิศตะวันออกของหมู่บ้าน จำนวน 1 ระบบ พิกัด 18.079741 , 103.094952</t>
  </si>
  <si>
    <t>ระบบประปา จำนวน 1 ระบบ</t>
  </si>
  <si>
    <t>ดำเนินการขุดลอกห้วยหิน ขนาดกว้าง 6 เมตร ยาว 500 เมตร พิกัด 18.672769 , 103.102001</t>
  </si>
  <si>
    <t>ขุดลอกห้วย ขนาดกว้าง 6 เมตร ยาว 500</t>
  </si>
  <si>
    <t>ทางระบายน้ำ ระยะทาง 4,000 เมตร</t>
  </si>
  <si>
    <t>โครงการปรับปรุงระบบประปาผิวดิน พื้นที่ หมู่ 12</t>
  </si>
  <si>
    <t>โครงการก่อสร้างทางระบายน้ำภายในหมู่บ้าน หมู่ 12</t>
  </si>
  <si>
    <t>โครงการขุดลอกห้วยหนองแสง พื้นที่หมู่ 13</t>
  </si>
  <si>
    <t>โครงการก่อสร้างทางระบายน้ำ หมู่ 13</t>
  </si>
  <si>
    <t>ขุดลอก กว้าง 3-4 เมตร ยาว 1,200</t>
  </si>
  <si>
    <t>ขยายเขตไฟฟ้าระยะทาง 200 เมตร</t>
  </si>
  <si>
    <t>ทางระบายน้ำ ระยะทาง 300 เมตร</t>
  </si>
  <si>
    <t>ขยายเขตไฟฟ้าระยะทาง 300 เมตร</t>
  </si>
  <si>
    <t>ซ่อมแซมถนนลูกรังสายทางห้วยก้านเหลือง พร้อมก่อสร้างบ๊อกคอนเวิด ยาว 7 เมตร</t>
  </si>
  <si>
    <t>ถนน คสล. ระยะทาง 300 เมตร กว้าง 4 เมตร</t>
  </si>
  <si>
    <t>ขุดลอกลำห้วย ขนาด ระยะทาง 2 กิโลเมตร</t>
  </si>
  <si>
    <t>โครงการก่อสร้างถนนคนเดินรอบหมู่บ้าน พื้นที่ หมู่ 9</t>
  </si>
  <si>
    <t>โครงการขยายเขตไฟฟ้าส่องสว่าง พื้นที่หมู่ 11</t>
  </si>
  <si>
    <t>โครงการก่อสร้างถนน คสล. เข้าสู่พื้นที่การเกษตร พื้นที่หมู่ 14</t>
  </si>
  <si>
    <t>โครงการซ่อมแซมถนนลูกรังเพื่อการเกษตร พื้นที่หมู่ 14</t>
  </si>
  <si>
    <t>โครงการขุดลอกห้วยแซง พื้นที่หมู่ 14</t>
  </si>
  <si>
    <t>โครงการก่อสร้าง
ถนน คสล. ภายในหมู่บ้าน หมู่ 9</t>
  </si>
  <si>
    <t>โครงการขุดลอก
ห้วยมะยาง พื้นที่หมู่ 9</t>
  </si>
  <si>
    <t>โครงการก่อสร้างระบบประปา หมู่ 11</t>
  </si>
  <si>
    <t>โครงการขุดลอกห้วยหิน พื้นที่หมู่ 11</t>
  </si>
  <si>
    <t>1. สนับสนุนหมู่บ้านในการจัดทำแผนที่หมู่บ้าน/จัดทำผัง  ครอบคลุม 14 หมู่บ้าน
2. จัดทำแนวเขตตำบลให้มีความชัดเจนเพื่อการพัฒนา
  - แต่งตั้งคณะกรรมการร่วม 2 ฝ่าย
  - สำรวจแนวเขตโดยคณะกรรมการ 2 ฝ่าย
  - สรุปเสนอขออนุมัติเป็นข้อกฎหมาย</t>
  </si>
  <si>
    <t>แผนพัฒนาท้องถิ่น (พ.ศ. 2566 - 2570)</t>
  </si>
  <si>
    <t>1.1  แผนงานอุตสาหกรรมและการโยธา</t>
  </si>
  <si>
    <t>รวม  6  โครงการ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</si>
</sst>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6"/>
      <color rgb="FFFF0000"/>
      <name val="TH SarabunIT๙"/>
      <family val="2"/>
    </font>
    <font>
      <sz val="14"/>
      <color rgb="FF00B050"/>
      <name val="TH SarabunIT๙"/>
      <family val="2"/>
    </font>
    <font>
      <sz val="16"/>
      <color rgb="FF00B050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top"/>
    </xf>
    <xf numFmtId="3" fontId="1" fillId="0" borderId="6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4" xfId="0" applyNumberFormat="1" applyFont="1" applyBorder="1" applyAlignment="1">
      <alignment horizontal="right" vertical="top"/>
    </xf>
    <xf numFmtId="3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0" xfId="0" applyFon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right" vertical="top"/>
    </xf>
    <xf numFmtId="3" fontId="1" fillId="0" borderId="1" xfId="0" applyNumberFormat="1" applyFont="1" applyBorder="1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3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/>
    </xf>
    <xf numFmtId="3" fontId="5" fillId="0" borderId="1" xfId="0" applyNumberFormat="1" applyFont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3" fontId="7" fillId="0" borderId="1" xfId="0" applyNumberFormat="1" applyFont="1" applyBorder="1" applyAlignment="1">
      <alignment horizontal="center" vertical="top"/>
    </xf>
    <xf numFmtId="3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/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3" fontId="7" fillId="0" borderId="1" xfId="0" applyNumberFormat="1" applyFont="1" applyBorder="1" applyAlignment="1">
      <alignment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3" fontId="9" fillId="0" borderId="1" xfId="0" applyNumberFormat="1" applyFont="1" applyBorder="1"/>
    <xf numFmtId="0" fontId="4" fillId="0" borderId="4" xfId="0" applyFont="1" applyBorder="1" applyAlignment="1">
      <alignment horizontal="center" vertical="top"/>
    </xf>
    <xf numFmtId="0" fontId="4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zoomScale="85" zoomScaleNormal="85" workbookViewId="0">
      <selection activeCell="I30" sqref="I30"/>
    </sheetView>
  </sheetViews>
  <sheetFormatPr defaultColWidth="9" defaultRowHeight="18"/>
  <cols>
    <col min="1" max="1" width="3.09765625" style="73" customWidth="1"/>
    <col min="2" max="2" width="14.8984375" style="1" customWidth="1"/>
    <col min="3" max="3" width="10.796875" style="1" customWidth="1"/>
    <col min="4" max="4" width="22.09765625" style="1" customWidth="1"/>
    <col min="5" max="6" width="9.296875" style="1" customWidth="1"/>
    <col min="7" max="7" width="10.8984375" style="1" customWidth="1"/>
    <col min="8" max="9" width="9.2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414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74" t="s">
        <v>10</v>
      </c>
    </row>
    <row r="7" spans="1:12" s="5" customFormat="1">
      <c r="A7" s="74" t="s">
        <v>11</v>
      </c>
    </row>
    <row r="8" spans="1:12" s="5" customFormat="1">
      <c r="A8" s="74" t="s">
        <v>12</v>
      </c>
    </row>
    <row r="9" spans="1:12" s="5" customFormat="1">
      <c r="A9" s="74" t="s">
        <v>415</v>
      </c>
    </row>
    <row r="10" spans="1:12" s="23" customFormat="1">
      <c r="A10" s="86" t="s">
        <v>3</v>
      </c>
      <c r="B10" s="87" t="s">
        <v>4</v>
      </c>
      <c r="C10" s="87" t="s">
        <v>5</v>
      </c>
      <c r="D10" s="87" t="s">
        <v>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6"/>
      <c r="B11" s="87"/>
      <c r="C11" s="87"/>
      <c r="D11" s="87"/>
      <c r="E11" s="9">
        <v>2566</v>
      </c>
      <c r="F11" s="9">
        <v>2567</v>
      </c>
      <c r="G11" s="77">
        <v>2568</v>
      </c>
      <c r="H11" s="77">
        <v>2569</v>
      </c>
      <c r="I11" s="77">
        <v>2570</v>
      </c>
      <c r="J11" s="87"/>
      <c r="K11" s="87"/>
      <c r="L11" s="87"/>
    </row>
    <row r="12" spans="1:12" ht="144">
      <c r="A12" s="75">
        <v>1</v>
      </c>
      <c r="B12" s="10" t="s">
        <v>40</v>
      </c>
      <c r="C12" s="14" t="s">
        <v>41</v>
      </c>
      <c r="D12" s="10" t="s">
        <v>42</v>
      </c>
      <c r="E12" s="17">
        <v>200000</v>
      </c>
      <c r="F12" s="16">
        <v>200000</v>
      </c>
      <c r="G12" s="16">
        <v>200000</v>
      </c>
      <c r="H12" s="16">
        <v>200000</v>
      </c>
      <c r="I12" s="16">
        <v>200000</v>
      </c>
      <c r="J12" s="10" t="s">
        <v>68</v>
      </c>
      <c r="K12" s="10" t="s">
        <v>69</v>
      </c>
      <c r="L12" s="8" t="s">
        <v>22</v>
      </c>
    </row>
    <row r="13" spans="1:12" ht="198">
      <c r="A13" s="75">
        <v>2</v>
      </c>
      <c r="B13" s="10" t="s">
        <v>43</v>
      </c>
      <c r="C13" s="14" t="s">
        <v>44</v>
      </c>
      <c r="D13" s="10" t="s">
        <v>45</v>
      </c>
      <c r="E13" s="17">
        <v>50000</v>
      </c>
      <c r="F13" s="16">
        <v>50000</v>
      </c>
      <c r="G13" s="16">
        <v>50000</v>
      </c>
      <c r="H13" s="16">
        <v>50000</v>
      </c>
      <c r="I13" s="16">
        <v>50000</v>
      </c>
      <c r="J13" s="10" t="s">
        <v>70</v>
      </c>
      <c r="K13" s="10" t="s">
        <v>71</v>
      </c>
      <c r="L13" s="8" t="s">
        <v>22</v>
      </c>
    </row>
    <row r="14" spans="1:12" ht="144">
      <c r="A14" s="75">
        <v>3</v>
      </c>
      <c r="B14" s="10" t="s">
        <v>46</v>
      </c>
      <c r="C14" s="14" t="s">
        <v>47</v>
      </c>
      <c r="D14" s="13" t="s">
        <v>48</v>
      </c>
      <c r="E14" s="17">
        <v>80000</v>
      </c>
      <c r="F14" s="16">
        <v>80000</v>
      </c>
      <c r="G14" s="16">
        <v>80000</v>
      </c>
      <c r="H14" s="16">
        <v>80000</v>
      </c>
      <c r="I14" s="16">
        <v>80000</v>
      </c>
      <c r="J14" s="10" t="s">
        <v>72</v>
      </c>
      <c r="K14" s="10" t="s">
        <v>69</v>
      </c>
      <c r="L14" s="8" t="s">
        <v>22</v>
      </c>
    </row>
    <row r="15" spans="1:12" ht="144">
      <c r="A15" s="75">
        <v>4</v>
      </c>
      <c r="B15" s="10" t="s">
        <v>49</v>
      </c>
      <c r="C15" s="10" t="s">
        <v>47</v>
      </c>
      <c r="D15" s="10" t="s">
        <v>50</v>
      </c>
      <c r="E15" s="16">
        <v>50000</v>
      </c>
      <c r="F15" s="16">
        <v>50000</v>
      </c>
      <c r="G15" s="16">
        <v>50000</v>
      </c>
      <c r="H15" s="16">
        <v>50000</v>
      </c>
      <c r="I15" s="16">
        <v>50000</v>
      </c>
      <c r="J15" s="10" t="s">
        <v>73</v>
      </c>
      <c r="K15" s="10" t="s">
        <v>69</v>
      </c>
      <c r="L15" s="8" t="s">
        <v>22</v>
      </c>
    </row>
    <row r="16" spans="1:12" ht="54">
      <c r="A16" s="79">
        <v>5</v>
      </c>
      <c r="B16" s="82" t="s">
        <v>51</v>
      </c>
      <c r="C16" s="82" t="s">
        <v>52</v>
      </c>
      <c r="D16" s="10" t="s">
        <v>53</v>
      </c>
      <c r="E16" s="18">
        <v>230000</v>
      </c>
      <c r="F16" s="18">
        <v>160000</v>
      </c>
      <c r="G16" s="18">
        <v>160000</v>
      </c>
      <c r="H16" s="18">
        <v>160000</v>
      </c>
      <c r="I16" s="18">
        <v>160000</v>
      </c>
      <c r="J16" s="82" t="s">
        <v>74</v>
      </c>
      <c r="K16" s="82" t="s">
        <v>75</v>
      </c>
      <c r="L16" s="88" t="s">
        <v>22</v>
      </c>
    </row>
    <row r="17" spans="1:12" ht="54">
      <c r="A17" s="80"/>
      <c r="B17" s="83"/>
      <c r="C17" s="83"/>
      <c r="D17" s="10" t="s">
        <v>54</v>
      </c>
      <c r="E17" s="19"/>
      <c r="F17" s="19"/>
      <c r="G17" s="19"/>
      <c r="H17" s="19"/>
      <c r="I17" s="25"/>
      <c r="J17" s="83"/>
      <c r="K17" s="83"/>
      <c r="L17" s="89"/>
    </row>
    <row r="18" spans="1:12" ht="54">
      <c r="A18" s="80"/>
      <c r="B18" s="83"/>
      <c r="C18" s="83"/>
      <c r="D18" s="10" t="s">
        <v>55</v>
      </c>
      <c r="E18" s="19"/>
      <c r="F18" s="19"/>
      <c r="G18" s="19"/>
      <c r="H18" s="19"/>
      <c r="I18" s="25"/>
      <c r="J18" s="83"/>
      <c r="K18" s="83"/>
      <c r="L18" s="89"/>
    </row>
    <row r="19" spans="1:12" ht="36">
      <c r="A19" s="81"/>
      <c r="B19" s="84"/>
      <c r="C19" s="84"/>
      <c r="D19" s="10" t="s">
        <v>56</v>
      </c>
      <c r="E19" s="20"/>
      <c r="F19" s="21"/>
      <c r="G19" s="21"/>
      <c r="H19" s="21"/>
      <c r="I19" s="22"/>
      <c r="J19" s="84"/>
      <c r="K19" s="84"/>
      <c r="L19" s="90"/>
    </row>
    <row r="20" spans="1:12" ht="213.6" customHeight="1">
      <c r="A20" s="76">
        <v>6</v>
      </c>
      <c r="B20" s="33" t="s">
        <v>57</v>
      </c>
      <c r="C20" s="33" t="s">
        <v>58</v>
      </c>
      <c r="D20" s="24" t="s">
        <v>413</v>
      </c>
      <c r="E20" s="18">
        <v>150000</v>
      </c>
      <c r="F20" s="18">
        <v>150000</v>
      </c>
      <c r="G20" s="18">
        <v>150000</v>
      </c>
      <c r="H20" s="18">
        <v>150000</v>
      </c>
      <c r="I20" s="18">
        <v>150000</v>
      </c>
      <c r="J20" s="33" t="s">
        <v>76</v>
      </c>
      <c r="K20" s="33" t="s">
        <v>77</v>
      </c>
      <c r="L20" s="32" t="s">
        <v>22</v>
      </c>
    </row>
    <row r="21" spans="1:12">
      <c r="A21" s="91" t="s">
        <v>416</v>
      </c>
      <c r="B21" s="91"/>
      <c r="C21" s="91"/>
      <c r="D21" s="91"/>
      <c r="E21" s="70">
        <f>SUM(E12:E20)</f>
        <v>760000</v>
      </c>
      <c r="F21" s="70">
        <f>SUM(F12:F20)</f>
        <v>690000</v>
      </c>
      <c r="G21" s="70">
        <f>SUM(G12:G20)</f>
        <v>690000</v>
      </c>
      <c r="H21" s="70">
        <f>SUM(H12:H20)</f>
        <v>690000</v>
      </c>
      <c r="I21" s="70">
        <f>SUM(I12:I20)</f>
        <v>690000</v>
      </c>
      <c r="J21" s="34" t="s">
        <v>19</v>
      </c>
      <c r="K21" s="34" t="s">
        <v>19</v>
      </c>
      <c r="L21" s="34" t="s">
        <v>19</v>
      </c>
    </row>
  </sheetData>
  <mergeCells count="18">
    <mergeCell ref="A21:D21"/>
    <mergeCell ref="J16:J19"/>
    <mergeCell ref="K16:K19"/>
    <mergeCell ref="K10:K11"/>
    <mergeCell ref="L10:L11"/>
    <mergeCell ref="A3:L3"/>
    <mergeCell ref="A4:L4"/>
    <mergeCell ref="A5:L5"/>
    <mergeCell ref="A16:A19"/>
    <mergeCell ref="B16:B19"/>
    <mergeCell ref="C16:C19"/>
    <mergeCell ref="E10:I10"/>
    <mergeCell ref="A10:A11"/>
    <mergeCell ref="B10:B11"/>
    <mergeCell ref="C10:C11"/>
    <mergeCell ref="D10:D11"/>
    <mergeCell ref="J10:J11"/>
    <mergeCell ref="L16:L19"/>
  </mergeCells>
  <pageMargins left="0.51181102362204722" right="0.51181102362204722" top="0.55118110236220474" bottom="0.55118110236220474" header="0.19685039370078741" footer="0.19685039370078741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6"/>
  <sheetViews>
    <sheetView topLeftCell="A16" workbookViewId="0">
      <selection activeCell="E21" sqref="E21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162">
      <c r="A12" s="40">
        <v>1</v>
      </c>
      <c r="B12" s="41" t="s">
        <v>31</v>
      </c>
      <c r="C12" s="41" t="s">
        <v>23</v>
      </c>
      <c r="D12" s="41" t="s">
        <v>282</v>
      </c>
      <c r="E12" s="42">
        <v>374200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283</v>
      </c>
      <c r="K12" s="41" t="s">
        <v>59</v>
      </c>
      <c r="L12" s="40" t="s">
        <v>22</v>
      </c>
    </row>
    <row r="13" spans="1:12" s="44" customFormat="1" ht="90">
      <c r="A13" s="40">
        <v>2</v>
      </c>
      <c r="B13" s="45" t="s">
        <v>189</v>
      </c>
      <c r="C13" s="45" t="s">
        <v>191</v>
      </c>
      <c r="D13" s="45" t="s">
        <v>190</v>
      </c>
      <c r="E13" s="43" t="s">
        <v>19</v>
      </c>
      <c r="F13" s="42">
        <v>540000</v>
      </c>
      <c r="G13" s="43" t="s">
        <v>19</v>
      </c>
      <c r="H13" s="43" t="s">
        <v>19</v>
      </c>
      <c r="I13" s="40" t="s">
        <v>19</v>
      </c>
      <c r="J13" s="45" t="s">
        <v>192</v>
      </c>
      <c r="K13" s="45" t="s">
        <v>193</v>
      </c>
      <c r="L13" s="40" t="s">
        <v>22</v>
      </c>
    </row>
    <row r="14" spans="1:12" s="44" customFormat="1" ht="132.75" customHeight="1">
      <c r="A14" s="40">
        <v>3</v>
      </c>
      <c r="B14" s="64" t="s">
        <v>194</v>
      </c>
      <c r="C14" s="45" t="s">
        <v>360</v>
      </c>
      <c r="D14" s="41" t="s">
        <v>195</v>
      </c>
      <c r="E14" s="43" t="s">
        <v>19</v>
      </c>
      <c r="F14" s="43" t="s">
        <v>19</v>
      </c>
      <c r="G14" s="42">
        <v>300000</v>
      </c>
      <c r="H14" s="43" t="s">
        <v>19</v>
      </c>
      <c r="I14" s="40" t="s">
        <v>19</v>
      </c>
      <c r="J14" s="41" t="s">
        <v>363</v>
      </c>
      <c r="K14" s="41" t="s">
        <v>93</v>
      </c>
      <c r="L14" s="40" t="s">
        <v>22</v>
      </c>
    </row>
    <row r="15" spans="1:12" s="44" customFormat="1" ht="151.5" customHeight="1">
      <c r="A15" s="40">
        <v>4</v>
      </c>
      <c r="B15" s="47" t="s">
        <v>404</v>
      </c>
      <c r="C15" s="41" t="s">
        <v>361</v>
      </c>
      <c r="D15" s="41" t="s">
        <v>375</v>
      </c>
      <c r="E15" s="43" t="s">
        <v>19</v>
      </c>
      <c r="F15" s="43" t="s">
        <v>19</v>
      </c>
      <c r="G15" s="43" t="s">
        <v>19</v>
      </c>
      <c r="H15" s="48">
        <v>800000</v>
      </c>
      <c r="I15" s="43" t="s">
        <v>19</v>
      </c>
      <c r="J15" s="41" t="s">
        <v>376</v>
      </c>
      <c r="K15" s="41" t="s">
        <v>362</v>
      </c>
      <c r="L15" s="40" t="s">
        <v>22</v>
      </c>
    </row>
    <row r="16" spans="1:12" s="44" customFormat="1" ht="126">
      <c r="A16" s="40">
        <v>5</v>
      </c>
      <c r="B16" s="47" t="s">
        <v>373</v>
      </c>
      <c r="C16" s="41" t="s">
        <v>23</v>
      </c>
      <c r="D16" s="41" t="s">
        <v>374</v>
      </c>
      <c r="E16" s="43" t="s">
        <v>19</v>
      </c>
      <c r="F16" s="43" t="s">
        <v>19</v>
      </c>
      <c r="G16" s="43" t="s">
        <v>19</v>
      </c>
      <c r="H16" s="43" t="s">
        <v>19</v>
      </c>
      <c r="I16" s="42">
        <v>400000</v>
      </c>
      <c r="J16" s="41" t="s">
        <v>377</v>
      </c>
      <c r="K16" s="41" t="s">
        <v>351</v>
      </c>
      <c r="L16" s="40" t="s">
        <v>22</v>
      </c>
    </row>
    <row r="17" spans="1:12" s="44" customFormat="1" ht="152.25" customHeight="1">
      <c r="A17" s="40">
        <v>6</v>
      </c>
      <c r="B17" s="47" t="s">
        <v>409</v>
      </c>
      <c r="C17" s="41" t="s">
        <v>278</v>
      </c>
      <c r="D17" s="41" t="s">
        <v>380</v>
      </c>
      <c r="E17" s="43" t="s">
        <v>19</v>
      </c>
      <c r="F17" s="43" t="s">
        <v>19</v>
      </c>
      <c r="G17" s="43" t="s">
        <v>19</v>
      </c>
      <c r="H17" s="43" t="s">
        <v>19</v>
      </c>
      <c r="I17" s="48">
        <v>200000</v>
      </c>
      <c r="J17" s="41" t="s">
        <v>379</v>
      </c>
      <c r="K17" s="41" t="s">
        <v>351</v>
      </c>
      <c r="L17" s="40" t="s">
        <v>22</v>
      </c>
    </row>
    <row r="18" spans="1:12" s="44" customFormat="1" ht="171" customHeight="1">
      <c r="A18" s="40">
        <v>7</v>
      </c>
      <c r="B18" s="47" t="s">
        <v>410</v>
      </c>
      <c r="C18" s="41" t="s">
        <v>342</v>
      </c>
      <c r="D18" s="41" t="s">
        <v>378</v>
      </c>
      <c r="E18" s="43" t="s">
        <v>19</v>
      </c>
      <c r="F18" s="43" t="s">
        <v>19</v>
      </c>
      <c r="G18" s="43" t="s">
        <v>19</v>
      </c>
      <c r="H18" s="43" t="s">
        <v>19</v>
      </c>
      <c r="I18" s="48">
        <v>800000</v>
      </c>
      <c r="J18" s="41" t="s">
        <v>381</v>
      </c>
      <c r="K18" s="41" t="s">
        <v>343</v>
      </c>
      <c r="L18" s="40" t="s">
        <v>22</v>
      </c>
    </row>
    <row r="19" spans="1:12">
      <c r="A19" s="91" t="s">
        <v>143</v>
      </c>
      <c r="B19" s="91"/>
      <c r="C19" s="91"/>
      <c r="D19" s="91"/>
      <c r="E19" s="31">
        <f>SUM(E12)</f>
        <v>374200</v>
      </c>
      <c r="F19" s="31">
        <f>SUM(F13:F18)</f>
        <v>540000</v>
      </c>
      <c r="G19" s="31">
        <f>SUM(G12:G18)</f>
        <v>300000</v>
      </c>
      <c r="H19" s="31">
        <f>SUM(H12:H18)</f>
        <v>800000</v>
      </c>
      <c r="I19" s="31">
        <f>SUM(I12:I18)</f>
        <v>1400000</v>
      </c>
      <c r="J19" s="2" t="s">
        <v>19</v>
      </c>
      <c r="K19" s="2" t="s">
        <v>19</v>
      </c>
      <c r="L19" s="2" t="s">
        <v>19</v>
      </c>
    </row>
    <row r="20" spans="1:12">
      <c r="B20" s="4"/>
    </row>
    <row r="21" spans="1:12">
      <c r="B21" s="4"/>
    </row>
    <row r="22" spans="1:12">
      <c r="B22" s="4"/>
    </row>
    <row r="25" spans="1:12" ht="36">
      <c r="L25" s="27" t="s">
        <v>113</v>
      </c>
    </row>
    <row r="26" spans="1:12" ht="9" customHeight="1"/>
    <row r="27" spans="1:12" s="5" customFormat="1">
      <c r="A27" s="78" t="s">
        <v>0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5" customFormat="1">
      <c r="A28" s="78" t="s">
        <v>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</row>
    <row r="29" spans="1:12" s="5" customFormat="1">
      <c r="A29" s="78" t="s">
        <v>15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</row>
    <row r="30" spans="1:12" s="5" customFormat="1">
      <c r="A30" s="6" t="s">
        <v>112</v>
      </c>
    </row>
    <row r="31" spans="1:12" s="5" customFormat="1">
      <c r="A31" s="6" t="s">
        <v>111</v>
      </c>
    </row>
    <row r="32" spans="1:12" s="5" customFormat="1">
      <c r="A32" s="6" t="s">
        <v>110</v>
      </c>
    </row>
    <row r="33" spans="1:12" s="5" customFormat="1">
      <c r="A33" s="6" t="s">
        <v>2</v>
      </c>
    </row>
    <row r="34" spans="1:12" s="23" customFormat="1">
      <c r="A34" s="87" t="s">
        <v>3</v>
      </c>
      <c r="B34" s="87" t="s">
        <v>4</v>
      </c>
      <c r="C34" s="87" t="s">
        <v>5</v>
      </c>
      <c r="D34" s="92" t="s">
        <v>96</v>
      </c>
      <c r="E34" s="85" t="s">
        <v>7</v>
      </c>
      <c r="F34" s="85"/>
      <c r="G34" s="85"/>
      <c r="H34" s="85"/>
      <c r="I34" s="85"/>
      <c r="J34" s="87" t="s">
        <v>8</v>
      </c>
      <c r="K34" s="92" t="s">
        <v>14</v>
      </c>
      <c r="L34" s="92" t="s">
        <v>13</v>
      </c>
    </row>
    <row r="35" spans="1:12" s="23" customFormat="1">
      <c r="A35" s="87"/>
      <c r="B35" s="87"/>
      <c r="C35" s="87"/>
      <c r="D35" s="87"/>
      <c r="E35" s="9">
        <v>2561</v>
      </c>
      <c r="F35" s="9">
        <v>2562</v>
      </c>
      <c r="G35" s="9">
        <v>2563</v>
      </c>
      <c r="H35" s="9">
        <v>2564</v>
      </c>
      <c r="I35" s="9">
        <v>2565</v>
      </c>
      <c r="J35" s="87"/>
      <c r="K35" s="87"/>
      <c r="L35" s="87"/>
    </row>
    <row r="36" spans="1:12" ht="54">
      <c r="A36" s="8">
        <v>1</v>
      </c>
      <c r="B36" s="10" t="s">
        <v>187</v>
      </c>
      <c r="C36" s="10"/>
      <c r="D36" s="10" t="s">
        <v>188</v>
      </c>
      <c r="E36" s="8" t="s">
        <v>19</v>
      </c>
      <c r="F36" s="8" t="s">
        <v>19</v>
      </c>
      <c r="G36" s="8" t="s">
        <v>19</v>
      </c>
      <c r="H36" s="8" t="s">
        <v>19</v>
      </c>
      <c r="I36" s="16">
        <v>4800000</v>
      </c>
      <c r="J36" s="10"/>
      <c r="K36" s="10"/>
      <c r="L36" s="8"/>
    </row>
  </sheetData>
  <mergeCells count="23">
    <mergeCell ref="J34:J35"/>
    <mergeCell ref="K34:K35"/>
    <mergeCell ref="L34:L35"/>
    <mergeCell ref="L10:L11"/>
    <mergeCell ref="A19:D19"/>
    <mergeCell ref="A27:L27"/>
    <mergeCell ref="A28:L28"/>
    <mergeCell ref="A29:L29"/>
    <mergeCell ref="A34:A35"/>
    <mergeCell ref="B34:B35"/>
    <mergeCell ref="C34:C35"/>
    <mergeCell ref="D34:D35"/>
    <mergeCell ref="E34:I34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0"/>
  <sheetViews>
    <sheetView topLeftCell="A16" workbookViewId="0">
      <selection activeCell="A17" sqref="A17:XFD17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144">
      <c r="A12" s="40">
        <v>1</v>
      </c>
      <c r="B12" s="41" t="s">
        <v>35</v>
      </c>
      <c r="C12" s="41" t="s">
        <v>284</v>
      </c>
      <c r="D12" s="41" t="s">
        <v>285</v>
      </c>
      <c r="E12" s="42">
        <v>296800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286</v>
      </c>
      <c r="K12" s="41" t="s">
        <v>270</v>
      </c>
      <c r="L12" s="40" t="s">
        <v>22</v>
      </c>
    </row>
    <row r="13" spans="1:12" s="44" customFormat="1" ht="144">
      <c r="A13" s="40">
        <v>2</v>
      </c>
      <c r="B13" s="45" t="s">
        <v>38</v>
      </c>
      <c r="C13" s="45" t="s">
        <v>196</v>
      </c>
      <c r="D13" s="45" t="s">
        <v>39</v>
      </c>
      <c r="E13" s="43" t="s">
        <v>19</v>
      </c>
      <c r="F13" s="42">
        <v>462600</v>
      </c>
      <c r="G13" s="43" t="s">
        <v>19</v>
      </c>
      <c r="H13" s="43" t="s">
        <v>19</v>
      </c>
      <c r="I13" s="40" t="s">
        <v>19</v>
      </c>
      <c r="J13" s="45" t="s">
        <v>197</v>
      </c>
      <c r="K13" s="45" t="s">
        <v>181</v>
      </c>
      <c r="L13" s="40" t="s">
        <v>22</v>
      </c>
    </row>
    <row r="14" spans="1:12" s="44" customFormat="1" ht="90">
      <c r="A14" s="40">
        <v>3</v>
      </c>
      <c r="B14" s="41" t="s">
        <v>35</v>
      </c>
      <c r="C14" s="41" t="s">
        <v>278</v>
      </c>
      <c r="D14" s="41" t="s">
        <v>198</v>
      </c>
      <c r="E14" s="43" t="s">
        <v>19</v>
      </c>
      <c r="F14" s="43" t="s">
        <v>19</v>
      </c>
      <c r="G14" s="42">
        <v>200000</v>
      </c>
      <c r="H14" s="43" t="s">
        <v>19</v>
      </c>
      <c r="I14" s="40" t="s">
        <v>19</v>
      </c>
      <c r="J14" s="41" t="s">
        <v>199</v>
      </c>
      <c r="K14" s="41" t="s">
        <v>351</v>
      </c>
      <c r="L14" s="40" t="s">
        <v>22</v>
      </c>
    </row>
    <row r="15" spans="1:12" s="44" customFormat="1" ht="126">
      <c r="A15" s="40"/>
      <c r="B15" s="36" t="s">
        <v>366</v>
      </c>
      <c r="C15" s="41" t="s">
        <v>78</v>
      </c>
      <c r="D15" s="36" t="s">
        <v>367</v>
      </c>
      <c r="E15" s="43" t="s">
        <v>19</v>
      </c>
      <c r="F15" s="43" t="s">
        <v>19</v>
      </c>
      <c r="G15" s="42">
        <v>100000</v>
      </c>
      <c r="H15" s="43" t="s">
        <v>19</v>
      </c>
      <c r="I15" s="40" t="s">
        <v>19</v>
      </c>
      <c r="J15" s="41" t="s">
        <v>368</v>
      </c>
      <c r="K15" s="41" t="s">
        <v>94</v>
      </c>
      <c r="L15" s="41" t="s">
        <v>89</v>
      </c>
    </row>
    <row r="16" spans="1:12" s="44" customFormat="1" ht="168" customHeight="1">
      <c r="A16" s="40">
        <v>5</v>
      </c>
      <c r="B16" s="65" t="s">
        <v>84</v>
      </c>
      <c r="C16" s="45" t="s">
        <v>360</v>
      </c>
      <c r="D16" s="65" t="s">
        <v>364</v>
      </c>
      <c r="E16" s="43" t="s">
        <v>19</v>
      </c>
      <c r="F16" s="43" t="s">
        <v>19</v>
      </c>
      <c r="G16" s="43" t="s">
        <v>19</v>
      </c>
      <c r="H16" s="48">
        <v>200000</v>
      </c>
      <c r="I16" s="43" t="s">
        <v>19</v>
      </c>
      <c r="J16" s="41" t="s">
        <v>363</v>
      </c>
      <c r="K16" s="41" t="s">
        <v>93</v>
      </c>
      <c r="L16" s="40" t="s">
        <v>22</v>
      </c>
    </row>
    <row r="17" spans="1:12" ht="168" customHeight="1">
      <c r="A17" s="8">
        <v>5</v>
      </c>
      <c r="B17" s="12" t="s">
        <v>369</v>
      </c>
      <c r="C17" s="49" t="s">
        <v>284</v>
      </c>
      <c r="D17" s="49" t="s">
        <v>370</v>
      </c>
      <c r="E17" s="15" t="s">
        <v>19</v>
      </c>
      <c r="F17" s="15" t="s">
        <v>19</v>
      </c>
      <c r="G17" s="15" t="s">
        <v>19</v>
      </c>
      <c r="H17" s="15" t="s">
        <v>19</v>
      </c>
      <c r="I17" s="16">
        <v>200000</v>
      </c>
      <c r="J17" s="10" t="s">
        <v>371</v>
      </c>
      <c r="K17" s="49" t="s">
        <v>270</v>
      </c>
      <c r="L17" s="8" t="s">
        <v>22</v>
      </c>
    </row>
    <row r="18" spans="1:12">
      <c r="A18" s="91" t="s">
        <v>166</v>
      </c>
      <c r="B18" s="91"/>
      <c r="C18" s="91"/>
      <c r="D18" s="91"/>
      <c r="E18" s="31">
        <f>SUM(E12:E17)</f>
        <v>296800</v>
      </c>
      <c r="F18" s="31">
        <f>SUM(F12:F17)</f>
        <v>462600</v>
      </c>
      <c r="G18" s="31">
        <f>SUM(G12:G17)</f>
        <v>300000</v>
      </c>
      <c r="H18" s="31">
        <f>SUM(H12:H17)</f>
        <v>200000</v>
      </c>
      <c r="I18" s="31">
        <f>SUM(I12:I17)</f>
        <v>200000</v>
      </c>
      <c r="J18" s="2" t="s">
        <v>19</v>
      </c>
      <c r="K18" s="2" t="s">
        <v>19</v>
      </c>
      <c r="L18" s="2" t="s">
        <v>19</v>
      </c>
    </row>
    <row r="19" spans="1:12">
      <c r="B19" s="4"/>
    </row>
    <row r="20" spans="1:12">
      <c r="B20" s="4"/>
    </row>
  </sheetData>
  <mergeCells count="12">
    <mergeCell ref="L10:L11"/>
    <mergeCell ref="A18:D18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2"/>
  <sheetViews>
    <sheetView topLeftCell="A16" workbookViewId="0">
      <selection activeCell="H18" sqref="H18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126">
      <c r="A12" s="40">
        <v>1</v>
      </c>
      <c r="B12" s="41" t="s">
        <v>287</v>
      </c>
      <c r="C12" s="41" t="s">
        <v>234</v>
      </c>
      <c r="D12" s="41" t="s">
        <v>288</v>
      </c>
      <c r="E12" s="42">
        <v>300000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87</v>
      </c>
      <c r="K12" s="41" t="s">
        <v>238</v>
      </c>
      <c r="L12" s="40" t="s">
        <v>22</v>
      </c>
    </row>
    <row r="13" spans="1:12" s="44" customFormat="1" ht="108">
      <c r="A13" s="40">
        <v>2</v>
      </c>
      <c r="B13" s="45" t="s">
        <v>227</v>
      </c>
      <c r="C13" s="45" t="s">
        <v>228</v>
      </c>
      <c r="D13" s="45" t="s">
        <v>229</v>
      </c>
      <c r="E13" s="43" t="s">
        <v>19</v>
      </c>
      <c r="F13" s="42">
        <v>252000</v>
      </c>
      <c r="G13" s="43" t="s">
        <v>19</v>
      </c>
      <c r="H13" s="43" t="s">
        <v>19</v>
      </c>
      <c r="I13" s="40" t="s">
        <v>19</v>
      </c>
      <c r="J13" s="45" t="s">
        <v>230</v>
      </c>
      <c r="K13" s="45" t="s">
        <v>231</v>
      </c>
      <c r="L13" s="40" t="s">
        <v>22</v>
      </c>
    </row>
    <row r="14" spans="1:12" s="44" customFormat="1" ht="108">
      <c r="A14" s="40">
        <v>3</v>
      </c>
      <c r="B14" s="41" t="s">
        <v>232</v>
      </c>
      <c r="C14" s="45" t="s">
        <v>228</v>
      </c>
      <c r="D14" s="41" t="s">
        <v>382</v>
      </c>
      <c r="E14" s="43" t="s">
        <v>19</v>
      </c>
      <c r="F14" s="43" t="s">
        <v>19</v>
      </c>
      <c r="G14" s="42">
        <v>50000</v>
      </c>
      <c r="H14" s="43" t="s">
        <v>19</v>
      </c>
      <c r="I14" s="40" t="s">
        <v>19</v>
      </c>
      <c r="J14" s="41" t="s">
        <v>365</v>
      </c>
      <c r="K14" s="45" t="s">
        <v>231</v>
      </c>
      <c r="L14" s="40" t="s">
        <v>22</v>
      </c>
    </row>
    <row r="15" spans="1:12" s="44" customFormat="1" ht="114.75" customHeight="1">
      <c r="A15" s="40">
        <v>4</v>
      </c>
      <c r="B15" s="65" t="s">
        <v>372</v>
      </c>
      <c r="C15" s="45" t="s">
        <v>228</v>
      </c>
      <c r="D15" s="41" t="s">
        <v>383</v>
      </c>
      <c r="E15" s="43" t="s">
        <v>19</v>
      </c>
      <c r="F15" s="43" t="s">
        <v>19</v>
      </c>
      <c r="G15" s="48">
        <v>200000</v>
      </c>
      <c r="H15" s="43" t="s">
        <v>19</v>
      </c>
      <c r="I15" s="40" t="s">
        <v>19</v>
      </c>
      <c r="J15" s="41" t="s">
        <v>384</v>
      </c>
      <c r="K15" s="45" t="s">
        <v>231</v>
      </c>
      <c r="L15" s="40" t="s">
        <v>22</v>
      </c>
    </row>
    <row r="16" spans="1:12" s="44" customFormat="1" ht="135.75" customHeight="1">
      <c r="A16" s="40">
        <v>5</v>
      </c>
      <c r="B16" s="41" t="s">
        <v>405</v>
      </c>
      <c r="C16" s="45" t="s">
        <v>360</v>
      </c>
      <c r="D16" s="41" t="s">
        <v>385</v>
      </c>
      <c r="E16" s="43" t="s">
        <v>19</v>
      </c>
      <c r="F16" s="43" t="s">
        <v>19</v>
      </c>
      <c r="G16" s="40" t="s">
        <v>19</v>
      </c>
      <c r="H16" s="42">
        <v>300000</v>
      </c>
      <c r="I16" s="40" t="s">
        <v>19</v>
      </c>
      <c r="J16" s="41" t="s">
        <v>363</v>
      </c>
      <c r="K16" s="41" t="s">
        <v>93</v>
      </c>
      <c r="L16" s="40" t="s">
        <v>22</v>
      </c>
    </row>
    <row r="17" spans="1:12" s="44" customFormat="1" ht="94.5" customHeight="1">
      <c r="A17" s="40">
        <v>6</v>
      </c>
      <c r="B17" s="41" t="s">
        <v>227</v>
      </c>
      <c r="C17" s="45" t="s">
        <v>228</v>
      </c>
      <c r="D17" s="41" t="s">
        <v>387</v>
      </c>
      <c r="E17" s="43" t="s">
        <v>19</v>
      </c>
      <c r="F17" s="43" t="s">
        <v>19</v>
      </c>
      <c r="G17" s="40" t="s">
        <v>19</v>
      </c>
      <c r="H17" s="43" t="s">
        <v>19</v>
      </c>
      <c r="I17" s="48">
        <v>104000</v>
      </c>
      <c r="J17" s="41" t="s">
        <v>386</v>
      </c>
      <c r="K17" s="45" t="s">
        <v>231</v>
      </c>
      <c r="L17" s="40" t="s">
        <v>22</v>
      </c>
    </row>
    <row r="18" spans="1:12" s="44" customFormat="1" ht="137.25" customHeight="1">
      <c r="A18" s="40">
        <v>7</v>
      </c>
      <c r="B18" s="41" t="s">
        <v>411</v>
      </c>
      <c r="C18" s="41" t="s">
        <v>301</v>
      </c>
      <c r="D18" s="41" t="s">
        <v>388</v>
      </c>
      <c r="E18" s="43" t="s">
        <v>19</v>
      </c>
      <c r="F18" s="43" t="s">
        <v>19</v>
      </c>
      <c r="G18" s="40" t="s">
        <v>19</v>
      </c>
      <c r="H18" s="43" t="s">
        <v>19</v>
      </c>
      <c r="I18" s="48">
        <v>500000</v>
      </c>
      <c r="J18" s="41" t="s">
        <v>389</v>
      </c>
      <c r="K18" s="41" t="s">
        <v>302</v>
      </c>
      <c r="L18" s="40" t="s">
        <v>22</v>
      </c>
    </row>
    <row r="19" spans="1:12" s="44" customFormat="1" ht="168.75" customHeight="1">
      <c r="A19" s="40">
        <v>8</v>
      </c>
      <c r="B19" s="41" t="s">
        <v>412</v>
      </c>
      <c r="C19" s="41" t="s">
        <v>342</v>
      </c>
      <c r="D19" s="41" t="s">
        <v>390</v>
      </c>
      <c r="E19" s="43" t="s">
        <v>19</v>
      </c>
      <c r="F19" s="43" t="s">
        <v>19</v>
      </c>
      <c r="G19" s="40" t="s">
        <v>19</v>
      </c>
      <c r="H19" s="43" t="s">
        <v>19</v>
      </c>
      <c r="I19" s="48">
        <v>500000</v>
      </c>
      <c r="J19" s="41" t="s">
        <v>391</v>
      </c>
      <c r="K19" s="41" t="s">
        <v>343</v>
      </c>
      <c r="L19" s="40" t="s">
        <v>22</v>
      </c>
    </row>
    <row r="20" spans="1:12">
      <c r="A20" s="91" t="s">
        <v>165</v>
      </c>
      <c r="B20" s="91"/>
      <c r="C20" s="91"/>
      <c r="D20" s="91"/>
      <c r="E20" s="31">
        <f>SUM(E12)</f>
        <v>300000</v>
      </c>
      <c r="F20" s="31">
        <f>SUM(F13)</f>
        <v>252000</v>
      </c>
      <c r="G20" s="31">
        <f>SUM(G14)</f>
        <v>50000</v>
      </c>
      <c r="H20" s="31">
        <f>SUM(H15:H16)</f>
        <v>300000</v>
      </c>
      <c r="I20" s="31">
        <f>SUM(I17:I19)</f>
        <v>1104000</v>
      </c>
      <c r="J20" s="2" t="s">
        <v>19</v>
      </c>
      <c r="K20" s="2" t="s">
        <v>19</v>
      </c>
      <c r="L20" s="2" t="s">
        <v>19</v>
      </c>
    </row>
    <row r="21" spans="1:12">
      <c r="B21" s="4"/>
    </row>
    <row r="22" spans="1:12">
      <c r="B22" s="4"/>
    </row>
  </sheetData>
  <mergeCells count="12">
    <mergeCell ref="L10:L11"/>
    <mergeCell ref="A20:D20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0"/>
  <sheetViews>
    <sheetView topLeftCell="A7" workbookViewId="0">
      <selection activeCell="G14" sqref="G14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39" customFormat="1" ht="137.25" customHeight="1">
      <c r="A12" s="35">
        <v>1</v>
      </c>
      <c r="B12" s="36" t="s">
        <v>233</v>
      </c>
      <c r="C12" s="36" t="s">
        <v>234</v>
      </c>
      <c r="D12" s="36" t="s">
        <v>79</v>
      </c>
      <c r="E12" s="37">
        <v>300000</v>
      </c>
      <c r="F12" s="35" t="s">
        <v>19</v>
      </c>
      <c r="G12" s="35" t="s">
        <v>19</v>
      </c>
      <c r="H12" s="35" t="s">
        <v>19</v>
      </c>
      <c r="I12" s="35" t="s">
        <v>19</v>
      </c>
      <c r="J12" s="36" t="s">
        <v>90</v>
      </c>
      <c r="K12" s="38" t="s">
        <v>91</v>
      </c>
      <c r="L12" s="46" t="s">
        <v>89</v>
      </c>
    </row>
    <row r="13" spans="1:12" s="44" customFormat="1" ht="144">
      <c r="A13" s="40">
        <v>2</v>
      </c>
      <c r="B13" s="45" t="s">
        <v>235</v>
      </c>
      <c r="C13" s="45" t="s">
        <v>236</v>
      </c>
      <c r="D13" s="45" t="s">
        <v>237</v>
      </c>
      <c r="E13" s="43" t="s">
        <v>19</v>
      </c>
      <c r="F13" s="42">
        <v>250000</v>
      </c>
      <c r="G13" s="35" t="s">
        <v>19</v>
      </c>
      <c r="H13" s="35" t="s">
        <v>19</v>
      </c>
      <c r="I13" s="35" t="s">
        <v>19</v>
      </c>
      <c r="J13" s="45" t="s">
        <v>237</v>
      </c>
      <c r="K13" s="45" t="s">
        <v>238</v>
      </c>
      <c r="L13" s="46" t="s">
        <v>89</v>
      </c>
    </row>
    <row r="14" spans="1:12" s="44" customFormat="1" ht="126">
      <c r="A14" s="35">
        <v>3</v>
      </c>
      <c r="B14" s="47" t="s">
        <v>393</v>
      </c>
      <c r="C14" s="41" t="s">
        <v>301</v>
      </c>
      <c r="D14" s="47" t="s">
        <v>241</v>
      </c>
      <c r="E14" s="43" t="s">
        <v>19</v>
      </c>
      <c r="F14" s="43" t="s">
        <v>19</v>
      </c>
      <c r="G14" s="42">
        <v>800000</v>
      </c>
      <c r="H14" s="35" t="s">
        <v>19</v>
      </c>
      <c r="I14" s="35" t="s">
        <v>19</v>
      </c>
      <c r="J14" s="41" t="s">
        <v>389</v>
      </c>
      <c r="K14" s="41" t="s">
        <v>302</v>
      </c>
      <c r="L14" s="40" t="s">
        <v>22</v>
      </c>
    </row>
    <row r="15" spans="1:12" s="44" customFormat="1" ht="189">
      <c r="A15" s="40">
        <v>4</v>
      </c>
      <c r="B15" s="47" t="s">
        <v>394</v>
      </c>
      <c r="C15" s="41" t="s">
        <v>347</v>
      </c>
      <c r="D15" s="47" t="s">
        <v>242</v>
      </c>
      <c r="E15" s="43"/>
      <c r="F15" s="43"/>
      <c r="G15" s="42">
        <v>500000</v>
      </c>
      <c r="H15" s="42">
        <v>500000</v>
      </c>
      <c r="I15" s="42">
        <v>500000</v>
      </c>
      <c r="J15" s="41" t="s">
        <v>392</v>
      </c>
      <c r="K15" s="41" t="s">
        <v>222</v>
      </c>
      <c r="L15" s="40" t="s">
        <v>22</v>
      </c>
    </row>
    <row r="16" spans="1:12" s="57" customFormat="1" ht="69" customHeight="1">
      <c r="A16" s="50">
        <v>5</v>
      </c>
      <c r="B16" s="51" t="s">
        <v>239</v>
      </c>
      <c r="C16" s="55" t="s">
        <v>347</v>
      </c>
      <c r="D16" s="55"/>
      <c r="E16" s="53"/>
      <c r="F16" s="53"/>
      <c r="G16" s="59"/>
      <c r="H16" s="60"/>
      <c r="I16" s="54">
        <v>500000</v>
      </c>
      <c r="J16" s="55"/>
      <c r="K16" s="55"/>
      <c r="L16" s="59" t="s">
        <v>22</v>
      </c>
    </row>
    <row r="17" spans="1:12">
      <c r="A17" s="91" t="s">
        <v>240</v>
      </c>
      <c r="B17" s="91"/>
      <c r="C17" s="91"/>
      <c r="D17" s="91"/>
      <c r="E17" s="31">
        <f>SUM(E12:E16)</f>
        <v>300000</v>
      </c>
      <c r="F17" s="31">
        <f t="shared" ref="F17:I17" si="0">SUM(F12:F16)</f>
        <v>250000</v>
      </c>
      <c r="G17" s="31">
        <f t="shared" si="0"/>
        <v>1300000</v>
      </c>
      <c r="H17" s="31">
        <f t="shared" si="0"/>
        <v>500000</v>
      </c>
      <c r="I17" s="31">
        <f t="shared" si="0"/>
        <v>1000000</v>
      </c>
      <c r="J17" s="2" t="s">
        <v>19</v>
      </c>
      <c r="K17" s="2" t="s">
        <v>19</v>
      </c>
      <c r="L17" s="2" t="s">
        <v>19</v>
      </c>
    </row>
    <row r="18" spans="1:12">
      <c r="B18" s="4"/>
    </row>
    <row r="19" spans="1:12">
      <c r="B19" s="4"/>
    </row>
    <row r="20" spans="1:12">
      <c r="B20" s="4"/>
    </row>
  </sheetData>
  <mergeCells count="12">
    <mergeCell ref="L10:L11"/>
    <mergeCell ref="A17:D17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F18" sqref="F18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39" customFormat="1" ht="150" customHeight="1">
      <c r="A12" s="35">
        <v>1</v>
      </c>
      <c r="B12" s="36" t="s">
        <v>32</v>
      </c>
      <c r="C12" s="36" t="s">
        <v>44</v>
      </c>
      <c r="D12" s="36" t="s">
        <v>246</v>
      </c>
      <c r="E12" s="37">
        <v>256400</v>
      </c>
      <c r="F12" s="35" t="s">
        <v>19</v>
      </c>
      <c r="G12" s="35" t="s">
        <v>19</v>
      </c>
      <c r="H12" s="35" t="s">
        <v>19</v>
      </c>
      <c r="I12" s="35" t="s">
        <v>19</v>
      </c>
      <c r="J12" s="36" t="s">
        <v>247</v>
      </c>
      <c r="K12" s="38" t="s">
        <v>181</v>
      </c>
      <c r="L12" s="35" t="s">
        <v>22</v>
      </c>
    </row>
    <row r="13" spans="1:12" s="44" customFormat="1" ht="108">
      <c r="A13" s="40">
        <v>2</v>
      </c>
      <c r="B13" s="45" t="s">
        <v>248</v>
      </c>
      <c r="C13" s="45" t="s">
        <v>202</v>
      </c>
      <c r="D13" s="45" t="s">
        <v>249</v>
      </c>
      <c r="E13" s="43" t="s">
        <v>19</v>
      </c>
      <c r="F13" s="42">
        <v>253200</v>
      </c>
      <c r="G13" s="35" t="s">
        <v>19</v>
      </c>
      <c r="H13" s="35" t="s">
        <v>19</v>
      </c>
      <c r="I13" s="35" t="s">
        <v>19</v>
      </c>
      <c r="J13" s="45" t="s">
        <v>250</v>
      </c>
      <c r="K13" s="45" t="s">
        <v>205</v>
      </c>
      <c r="L13" s="35" t="s">
        <v>22</v>
      </c>
    </row>
    <row r="14" spans="1:12" s="44" customFormat="1" ht="162">
      <c r="A14" s="35">
        <v>3</v>
      </c>
      <c r="B14" s="41" t="s">
        <v>395</v>
      </c>
      <c r="C14" s="41" t="s">
        <v>342</v>
      </c>
      <c r="D14" s="41" t="s">
        <v>251</v>
      </c>
      <c r="E14" s="43" t="s">
        <v>19</v>
      </c>
      <c r="F14" s="43" t="s">
        <v>19</v>
      </c>
      <c r="G14" s="42">
        <v>200000</v>
      </c>
      <c r="H14" s="35" t="s">
        <v>19</v>
      </c>
      <c r="I14" s="35" t="s">
        <v>19</v>
      </c>
      <c r="J14" s="41" t="s">
        <v>397</v>
      </c>
      <c r="K14" s="41" t="s">
        <v>343</v>
      </c>
      <c r="L14" s="35" t="s">
        <v>22</v>
      </c>
    </row>
    <row r="15" spans="1:12" s="44" customFormat="1" ht="136.5" customHeight="1">
      <c r="A15" s="40">
        <v>4</v>
      </c>
      <c r="B15" s="41" t="s">
        <v>83</v>
      </c>
      <c r="C15" s="45" t="s">
        <v>360</v>
      </c>
      <c r="D15" s="41" t="s">
        <v>252</v>
      </c>
      <c r="E15" s="43" t="s">
        <v>19</v>
      </c>
      <c r="F15" s="43" t="s">
        <v>19</v>
      </c>
      <c r="G15" s="40" t="s">
        <v>19</v>
      </c>
      <c r="H15" s="42">
        <v>300000</v>
      </c>
      <c r="I15" s="35" t="s">
        <v>19</v>
      </c>
      <c r="J15" s="41" t="s">
        <v>363</v>
      </c>
      <c r="K15" s="41" t="s">
        <v>93</v>
      </c>
      <c r="L15" s="35" t="s">
        <v>22</v>
      </c>
    </row>
    <row r="16" spans="1:12" s="44" customFormat="1" ht="134.25" customHeight="1">
      <c r="A16" s="35">
        <v>5</v>
      </c>
      <c r="B16" s="41" t="s">
        <v>85</v>
      </c>
      <c r="C16" s="41" t="s">
        <v>78</v>
      </c>
      <c r="D16" s="41" t="s">
        <v>86</v>
      </c>
      <c r="E16" s="43" t="s">
        <v>19</v>
      </c>
      <c r="F16" s="43" t="s">
        <v>19</v>
      </c>
      <c r="G16" s="40" t="s">
        <v>19</v>
      </c>
      <c r="H16" s="42">
        <v>80000</v>
      </c>
      <c r="I16" s="35" t="s">
        <v>19</v>
      </c>
      <c r="J16" s="45" t="s">
        <v>398</v>
      </c>
      <c r="K16" s="41" t="s">
        <v>88</v>
      </c>
      <c r="L16" s="35" t="s">
        <v>22</v>
      </c>
    </row>
    <row r="17" spans="1:12" s="44" customFormat="1" ht="151.5" customHeight="1">
      <c r="A17" s="35">
        <v>6</v>
      </c>
      <c r="B17" s="41" t="s">
        <v>396</v>
      </c>
      <c r="C17" s="36" t="s">
        <v>44</v>
      </c>
      <c r="D17" s="41" t="s">
        <v>253</v>
      </c>
      <c r="E17" s="43" t="s">
        <v>19</v>
      </c>
      <c r="F17" s="43" t="s">
        <v>19</v>
      </c>
      <c r="G17" s="40" t="s">
        <v>19</v>
      </c>
      <c r="H17" s="40" t="s">
        <v>19</v>
      </c>
      <c r="I17" s="48">
        <v>630000</v>
      </c>
      <c r="J17" s="36" t="s">
        <v>399</v>
      </c>
      <c r="K17" s="38" t="s">
        <v>181</v>
      </c>
      <c r="L17" s="35" t="s">
        <v>22</v>
      </c>
    </row>
    <row r="18" spans="1:12" s="44" customFormat="1" ht="153" customHeight="1">
      <c r="A18" s="40">
        <v>7</v>
      </c>
      <c r="B18" s="47" t="s">
        <v>85</v>
      </c>
      <c r="C18" s="41" t="s">
        <v>78</v>
      </c>
      <c r="D18" s="41" t="s">
        <v>254</v>
      </c>
      <c r="E18" s="43" t="s">
        <v>19</v>
      </c>
      <c r="F18" s="43" t="s">
        <v>19</v>
      </c>
      <c r="G18" s="40" t="s">
        <v>19</v>
      </c>
      <c r="H18" s="40" t="s">
        <v>19</v>
      </c>
      <c r="I18" s="48">
        <v>200000</v>
      </c>
      <c r="J18" s="45" t="s">
        <v>400</v>
      </c>
      <c r="K18" s="41" t="s">
        <v>88</v>
      </c>
      <c r="L18" s="35" t="s">
        <v>22</v>
      </c>
    </row>
    <row r="19" spans="1:12">
      <c r="A19" s="91" t="s">
        <v>143</v>
      </c>
      <c r="B19" s="91"/>
      <c r="C19" s="91"/>
      <c r="D19" s="91"/>
      <c r="E19" s="31">
        <f>SUM(E12:E18)</f>
        <v>256400</v>
      </c>
      <c r="F19" s="31">
        <f t="shared" ref="F19:I19" si="0">SUM(F12:F18)</f>
        <v>253200</v>
      </c>
      <c r="G19" s="31">
        <f t="shared" si="0"/>
        <v>200000</v>
      </c>
      <c r="H19" s="31">
        <f t="shared" si="0"/>
        <v>380000</v>
      </c>
      <c r="I19" s="31">
        <f t="shared" si="0"/>
        <v>830000</v>
      </c>
      <c r="J19" s="2" t="s">
        <v>19</v>
      </c>
      <c r="K19" s="2" t="s">
        <v>19</v>
      </c>
      <c r="L19" s="2" t="s">
        <v>19</v>
      </c>
    </row>
    <row r="20" spans="1:12">
      <c r="B20" s="4"/>
    </row>
    <row r="21" spans="1:12">
      <c r="B21" s="4"/>
    </row>
    <row r="22" spans="1:12">
      <c r="B22" s="4"/>
    </row>
    <row r="25" spans="1:12" ht="36">
      <c r="L25" s="27" t="s">
        <v>113</v>
      </c>
    </row>
    <row r="26" spans="1:12" ht="9" customHeight="1"/>
    <row r="27" spans="1:12" s="5" customFormat="1">
      <c r="A27" s="78" t="s">
        <v>0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5" customFormat="1">
      <c r="A28" s="78" t="s">
        <v>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</row>
    <row r="29" spans="1:12" s="5" customFormat="1">
      <c r="A29" s="78" t="s">
        <v>15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</row>
    <row r="30" spans="1:12" s="5" customFormat="1">
      <c r="A30" s="6" t="s">
        <v>112</v>
      </c>
    </row>
    <row r="31" spans="1:12" s="5" customFormat="1">
      <c r="A31" s="6" t="s">
        <v>111</v>
      </c>
    </row>
    <row r="32" spans="1:12" s="5" customFormat="1">
      <c r="A32" s="6" t="s">
        <v>110</v>
      </c>
    </row>
    <row r="33" spans="1:12" s="5" customFormat="1">
      <c r="A33" s="6" t="s">
        <v>2</v>
      </c>
    </row>
    <row r="34" spans="1:12" s="23" customFormat="1">
      <c r="A34" s="87" t="s">
        <v>3</v>
      </c>
      <c r="B34" s="87" t="s">
        <v>4</v>
      </c>
      <c r="C34" s="87" t="s">
        <v>5</v>
      </c>
      <c r="D34" s="92" t="s">
        <v>96</v>
      </c>
      <c r="E34" s="85" t="s">
        <v>7</v>
      </c>
      <c r="F34" s="85"/>
      <c r="G34" s="85"/>
      <c r="H34" s="85"/>
      <c r="I34" s="85"/>
      <c r="J34" s="87" t="s">
        <v>8</v>
      </c>
      <c r="K34" s="92" t="s">
        <v>14</v>
      </c>
      <c r="L34" s="92" t="s">
        <v>13</v>
      </c>
    </row>
    <row r="35" spans="1:12" s="23" customFormat="1">
      <c r="A35" s="87"/>
      <c r="B35" s="87"/>
      <c r="C35" s="87"/>
      <c r="D35" s="87"/>
      <c r="E35" s="9">
        <v>2561</v>
      </c>
      <c r="F35" s="9">
        <v>2562</v>
      </c>
      <c r="G35" s="9">
        <v>2563</v>
      </c>
      <c r="H35" s="9">
        <v>2564</v>
      </c>
      <c r="I35" s="9">
        <v>2565</v>
      </c>
      <c r="J35" s="87"/>
      <c r="K35" s="87"/>
      <c r="L35" s="87"/>
    </row>
    <row r="36" spans="1:12" ht="72">
      <c r="A36" s="8">
        <v>1</v>
      </c>
      <c r="B36" s="10" t="s">
        <v>243</v>
      </c>
      <c r="C36" s="10" t="s">
        <v>17</v>
      </c>
      <c r="D36" s="10" t="s">
        <v>244</v>
      </c>
      <c r="E36" s="8" t="s">
        <v>19</v>
      </c>
      <c r="F36" s="8" t="s">
        <v>19</v>
      </c>
      <c r="G36" s="8" t="s">
        <v>19</v>
      </c>
      <c r="H36" s="8" t="s">
        <v>19</v>
      </c>
      <c r="I36" s="16">
        <v>2500000</v>
      </c>
      <c r="J36" s="10" t="s">
        <v>245</v>
      </c>
      <c r="K36" s="10" t="s">
        <v>231</v>
      </c>
      <c r="L36" s="8" t="s">
        <v>22</v>
      </c>
    </row>
  </sheetData>
  <mergeCells count="23">
    <mergeCell ref="J34:J35"/>
    <mergeCell ref="K34:K35"/>
    <mergeCell ref="L34:L35"/>
    <mergeCell ref="L10:L11"/>
    <mergeCell ref="A19:D19"/>
    <mergeCell ref="A27:L27"/>
    <mergeCell ref="A28:L28"/>
    <mergeCell ref="A29:L29"/>
    <mergeCell ref="A34:A35"/>
    <mergeCell ref="B34:B35"/>
    <mergeCell ref="C34:C35"/>
    <mergeCell ref="D34:D35"/>
    <mergeCell ref="E34:I34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1"/>
  <sheetViews>
    <sheetView topLeftCell="A10" workbookViewId="0">
      <selection activeCell="A17" sqref="A17:XFD17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39" customFormat="1" ht="116.25" customHeight="1">
      <c r="A12" s="35">
        <v>1</v>
      </c>
      <c r="B12" s="36" t="s">
        <v>33</v>
      </c>
      <c r="C12" s="36" t="s">
        <v>256</v>
      </c>
      <c r="D12" s="36" t="s">
        <v>255</v>
      </c>
      <c r="E12" s="37">
        <v>277700</v>
      </c>
      <c r="F12" s="35" t="s">
        <v>19</v>
      </c>
      <c r="G12" s="35" t="s">
        <v>267</v>
      </c>
      <c r="H12" s="35" t="s">
        <v>19</v>
      </c>
      <c r="I12" s="35" t="s">
        <v>19</v>
      </c>
      <c r="J12" s="36" t="s">
        <v>64</v>
      </c>
      <c r="K12" s="38" t="s">
        <v>257</v>
      </c>
      <c r="L12" s="46" t="s">
        <v>22</v>
      </c>
    </row>
    <row r="13" spans="1:12" s="44" customFormat="1" ht="108">
      <c r="A13" s="40">
        <v>2</v>
      </c>
      <c r="B13" s="45" t="s">
        <v>258</v>
      </c>
      <c r="C13" s="45" t="s">
        <v>202</v>
      </c>
      <c r="D13" s="45" t="s">
        <v>259</v>
      </c>
      <c r="E13" s="43" t="s">
        <v>19</v>
      </c>
      <c r="F13" s="42">
        <v>779900</v>
      </c>
      <c r="G13" s="35" t="s">
        <v>19</v>
      </c>
      <c r="H13" s="35" t="s">
        <v>19</v>
      </c>
      <c r="I13" s="35" t="s">
        <v>19</v>
      </c>
      <c r="J13" s="45" t="s">
        <v>260</v>
      </c>
      <c r="K13" s="45" t="s">
        <v>205</v>
      </c>
      <c r="L13" s="46" t="s">
        <v>22</v>
      </c>
    </row>
    <row r="14" spans="1:12" s="44" customFormat="1" ht="142.5" customHeight="1">
      <c r="A14" s="35">
        <v>3</v>
      </c>
      <c r="B14" s="47" t="s">
        <v>82</v>
      </c>
      <c r="C14" s="45" t="s">
        <v>236</v>
      </c>
      <c r="D14" s="47" t="s">
        <v>261</v>
      </c>
      <c r="E14" s="43" t="s">
        <v>19</v>
      </c>
      <c r="F14" s="43">
        <v>92000</v>
      </c>
      <c r="G14" s="35" t="s">
        <v>19</v>
      </c>
      <c r="H14" s="35" t="s">
        <v>19</v>
      </c>
      <c r="I14" s="35" t="s">
        <v>19</v>
      </c>
      <c r="J14" s="41" t="s">
        <v>262</v>
      </c>
      <c r="K14" s="45" t="s">
        <v>263</v>
      </c>
      <c r="L14" s="46" t="s">
        <v>22</v>
      </c>
    </row>
    <row r="15" spans="1:12" s="44" customFormat="1" ht="173.25" customHeight="1">
      <c r="A15" s="35">
        <v>4</v>
      </c>
      <c r="B15" s="47" t="s">
        <v>407</v>
      </c>
      <c r="C15" s="41" t="s">
        <v>23</v>
      </c>
      <c r="D15" s="47" t="s">
        <v>264</v>
      </c>
      <c r="E15" s="43" t="s">
        <v>19</v>
      </c>
      <c r="F15" s="43" t="s">
        <v>19</v>
      </c>
      <c r="G15" s="61">
        <v>300000</v>
      </c>
      <c r="H15" s="35" t="s">
        <v>19</v>
      </c>
      <c r="I15" s="35" t="s">
        <v>19</v>
      </c>
      <c r="J15" s="41" t="s">
        <v>401</v>
      </c>
      <c r="K15" s="41" t="s">
        <v>59</v>
      </c>
      <c r="L15" s="46" t="s">
        <v>22</v>
      </c>
    </row>
    <row r="16" spans="1:12" s="44" customFormat="1" ht="162">
      <c r="A16" s="40">
        <v>5</v>
      </c>
      <c r="B16" s="47" t="s">
        <v>406</v>
      </c>
      <c r="C16" s="41" t="s">
        <v>23</v>
      </c>
      <c r="D16" s="47" t="s">
        <v>265</v>
      </c>
      <c r="E16" s="43" t="s">
        <v>19</v>
      </c>
      <c r="F16" s="43" t="s">
        <v>19</v>
      </c>
      <c r="G16" s="43" t="s">
        <v>19</v>
      </c>
      <c r="H16" s="42">
        <v>624000</v>
      </c>
      <c r="I16" s="35" t="s">
        <v>19</v>
      </c>
      <c r="J16" s="41" t="s">
        <v>402</v>
      </c>
      <c r="K16" s="41" t="s">
        <v>59</v>
      </c>
      <c r="L16" s="46" t="s">
        <v>22</v>
      </c>
    </row>
    <row r="17" spans="1:12" s="44" customFormat="1" ht="171.75" customHeight="1">
      <c r="A17" s="35">
        <v>6</v>
      </c>
      <c r="B17" s="47" t="s">
        <v>408</v>
      </c>
      <c r="C17" s="41" t="s">
        <v>342</v>
      </c>
      <c r="D17" s="47" t="s">
        <v>266</v>
      </c>
      <c r="E17" s="43" t="s">
        <v>19</v>
      </c>
      <c r="F17" s="43" t="s">
        <v>19</v>
      </c>
      <c r="G17" s="40" t="s">
        <v>19</v>
      </c>
      <c r="H17" s="42"/>
      <c r="I17" s="48">
        <v>500000</v>
      </c>
      <c r="J17" s="41" t="s">
        <v>403</v>
      </c>
      <c r="K17" s="41" t="s">
        <v>343</v>
      </c>
      <c r="L17" s="46" t="s">
        <v>22</v>
      </c>
    </row>
    <row r="18" spans="1:12">
      <c r="A18" s="91" t="s">
        <v>166</v>
      </c>
      <c r="B18" s="91"/>
      <c r="C18" s="91"/>
      <c r="D18" s="91"/>
      <c r="E18" s="31">
        <f>SUM(E12:E17)</f>
        <v>277700</v>
      </c>
      <c r="F18" s="31">
        <f t="shared" ref="F18:I18" si="0">SUM(F12:F17)</f>
        <v>871900</v>
      </c>
      <c r="G18" s="31">
        <f t="shared" si="0"/>
        <v>300000</v>
      </c>
      <c r="H18" s="31">
        <f t="shared" si="0"/>
        <v>624000</v>
      </c>
      <c r="I18" s="31">
        <f t="shared" si="0"/>
        <v>500000</v>
      </c>
      <c r="J18" s="2" t="s">
        <v>19</v>
      </c>
      <c r="K18" s="2" t="s">
        <v>19</v>
      </c>
      <c r="L18" s="2" t="s">
        <v>19</v>
      </c>
    </row>
    <row r="19" spans="1:12">
      <c r="B19" s="4"/>
    </row>
    <row r="20" spans="1:12">
      <c r="B20" s="4"/>
    </row>
    <row r="21" spans="1:12">
      <c r="B21" s="4"/>
    </row>
  </sheetData>
  <mergeCells count="12">
    <mergeCell ref="L10:L11"/>
    <mergeCell ref="A18:D18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topLeftCell="A16" workbookViewId="0">
      <selection activeCell="A17" sqref="A17:XFD18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39" customFormat="1" ht="114.75" customHeight="1">
      <c r="A12" s="35">
        <v>1</v>
      </c>
      <c r="B12" s="36" t="s">
        <v>16</v>
      </c>
      <c r="C12" s="36" t="s">
        <v>17</v>
      </c>
      <c r="D12" s="36" t="s">
        <v>18</v>
      </c>
      <c r="E12" s="37">
        <v>216100</v>
      </c>
      <c r="F12" s="35" t="s">
        <v>19</v>
      </c>
      <c r="G12" s="35" t="s">
        <v>19</v>
      </c>
      <c r="H12" s="35" t="s">
        <v>19</v>
      </c>
      <c r="I12" s="35" t="s">
        <v>19</v>
      </c>
      <c r="J12" s="36" t="s">
        <v>20</v>
      </c>
      <c r="K12" s="38" t="s">
        <v>21</v>
      </c>
      <c r="L12" s="35" t="s">
        <v>22</v>
      </c>
    </row>
    <row r="13" spans="1:12" s="44" customFormat="1" ht="90">
      <c r="A13" s="40">
        <v>2</v>
      </c>
      <c r="B13" s="45" t="s">
        <v>16</v>
      </c>
      <c r="C13" s="45" t="s">
        <v>17</v>
      </c>
      <c r="D13" s="45" t="s">
        <v>200</v>
      </c>
      <c r="E13" s="43" t="s">
        <v>19</v>
      </c>
      <c r="F13" s="42">
        <v>257000</v>
      </c>
      <c r="G13" s="43" t="s">
        <v>19</v>
      </c>
      <c r="H13" s="43" t="s">
        <v>19</v>
      </c>
      <c r="I13" s="40" t="s">
        <v>19</v>
      </c>
      <c r="J13" s="45" t="s">
        <v>65</v>
      </c>
      <c r="K13" s="45" t="s">
        <v>21</v>
      </c>
      <c r="L13" s="40" t="s">
        <v>22</v>
      </c>
    </row>
    <row r="14" spans="1:12" s="44" customFormat="1" ht="126">
      <c r="A14" s="35">
        <v>3</v>
      </c>
      <c r="B14" s="41" t="s">
        <v>36</v>
      </c>
      <c r="C14" s="45" t="s">
        <v>17</v>
      </c>
      <c r="D14" s="41" t="s">
        <v>97</v>
      </c>
      <c r="E14" s="43" t="s">
        <v>19</v>
      </c>
      <c r="F14" s="43" t="s">
        <v>19</v>
      </c>
      <c r="G14" s="42">
        <v>832000</v>
      </c>
      <c r="H14" s="43" t="s">
        <v>19</v>
      </c>
      <c r="I14" s="40" t="s">
        <v>19</v>
      </c>
      <c r="J14" s="41" t="s">
        <v>98</v>
      </c>
      <c r="K14" s="45" t="s">
        <v>21</v>
      </c>
      <c r="L14" s="40" t="s">
        <v>22</v>
      </c>
    </row>
    <row r="15" spans="1:12" s="44" customFormat="1" ht="126">
      <c r="A15" s="40">
        <v>4</v>
      </c>
      <c r="B15" s="41" t="s">
        <v>99</v>
      </c>
      <c r="C15" s="41" t="s">
        <v>78</v>
      </c>
      <c r="D15" s="41" t="s">
        <v>100</v>
      </c>
      <c r="E15" s="43" t="s">
        <v>19</v>
      </c>
      <c r="F15" s="43" t="s">
        <v>19</v>
      </c>
      <c r="G15" s="40" t="s">
        <v>19</v>
      </c>
      <c r="H15" s="42">
        <v>200000</v>
      </c>
      <c r="I15" s="40" t="s">
        <v>19</v>
      </c>
      <c r="J15" s="41" t="s">
        <v>101</v>
      </c>
      <c r="K15" s="41" t="s">
        <v>88</v>
      </c>
      <c r="L15" s="41" t="s">
        <v>89</v>
      </c>
    </row>
    <row r="16" spans="1:12" s="44" customFormat="1" ht="134.25" customHeight="1">
      <c r="A16" s="35">
        <v>5</v>
      </c>
      <c r="B16" s="41" t="s">
        <v>102</v>
      </c>
      <c r="C16" s="41" t="s">
        <v>78</v>
      </c>
      <c r="D16" s="41" t="s">
        <v>103</v>
      </c>
      <c r="E16" s="43" t="s">
        <v>19</v>
      </c>
      <c r="F16" s="43" t="s">
        <v>19</v>
      </c>
      <c r="G16" s="40" t="s">
        <v>19</v>
      </c>
      <c r="H16" s="42">
        <v>200000</v>
      </c>
      <c r="I16" s="40" t="s">
        <v>19</v>
      </c>
      <c r="J16" s="41" t="s">
        <v>95</v>
      </c>
      <c r="K16" s="41" t="s">
        <v>93</v>
      </c>
      <c r="L16" s="41" t="s">
        <v>89</v>
      </c>
    </row>
    <row r="17" spans="1:12" s="44" customFormat="1" ht="195.75" customHeight="1">
      <c r="A17" s="35">
        <v>6</v>
      </c>
      <c r="B17" s="41" t="s">
        <v>296</v>
      </c>
      <c r="C17" s="41" t="s">
        <v>106</v>
      </c>
      <c r="D17" s="41" t="s">
        <v>108</v>
      </c>
      <c r="E17" s="43" t="s">
        <v>19</v>
      </c>
      <c r="F17" s="43" t="s">
        <v>19</v>
      </c>
      <c r="G17" s="43" t="s">
        <v>19</v>
      </c>
      <c r="H17" s="43" t="s">
        <v>19</v>
      </c>
      <c r="I17" s="48">
        <v>500000</v>
      </c>
      <c r="J17" s="41" t="s">
        <v>109</v>
      </c>
      <c r="K17" s="41" t="s">
        <v>107</v>
      </c>
      <c r="L17" s="66" t="s">
        <v>22</v>
      </c>
    </row>
    <row r="18" spans="1:12" s="44" customFormat="1" ht="153" customHeight="1">
      <c r="A18" s="40">
        <v>7</v>
      </c>
      <c r="B18" s="41" t="s">
        <v>104</v>
      </c>
      <c r="C18" s="41" t="s">
        <v>25</v>
      </c>
      <c r="D18" s="41" t="s">
        <v>105</v>
      </c>
      <c r="E18" s="43" t="s">
        <v>19</v>
      </c>
      <c r="F18" s="43" t="s">
        <v>19</v>
      </c>
      <c r="G18" s="43" t="s">
        <v>19</v>
      </c>
      <c r="H18" s="43" t="s">
        <v>19</v>
      </c>
      <c r="I18" s="48">
        <v>200000</v>
      </c>
      <c r="J18" s="41" t="s">
        <v>67</v>
      </c>
      <c r="K18" s="41" t="s">
        <v>60</v>
      </c>
      <c r="L18" s="40" t="s">
        <v>22</v>
      </c>
    </row>
    <row r="19" spans="1:12">
      <c r="A19" s="91" t="s">
        <v>143</v>
      </c>
      <c r="B19" s="91"/>
      <c r="C19" s="91"/>
      <c r="D19" s="91"/>
      <c r="E19" s="31">
        <f>SUM(E12)</f>
        <v>216100</v>
      </c>
      <c r="F19" s="31">
        <f>SUM(F13)</f>
        <v>257000</v>
      </c>
      <c r="G19" s="31">
        <f>SUM(G14)</f>
        <v>832000</v>
      </c>
      <c r="H19" s="31">
        <f>SUM(H15:H16)</f>
        <v>400000</v>
      </c>
      <c r="I19" s="31">
        <f>SUM(I17:I18)</f>
        <v>700000</v>
      </c>
      <c r="J19" s="2" t="s">
        <v>19</v>
      </c>
      <c r="K19" s="2" t="s">
        <v>19</v>
      </c>
      <c r="L19" s="2" t="s">
        <v>19</v>
      </c>
    </row>
    <row r="20" spans="1:12">
      <c r="B20" s="4"/>
    </row>
    <row r="21" spans="1:12">
      <c r="B21" s="4"/>
    </row>
    <row r="22" spans="1:12">
      <c r="B22" s="4"/>
    </row>
    <row r="25" spans="1:12" ht="36">
      <c r="L25" s="27" t="s">
        <v>113</v>
      </c>
    </row>
    <row r="26" spans="1:12" ht="9" customHeight="1"/>
    <row r="27" spans="1:12" s="5" customFormat="1">
      <c r="A27" s="78" t="s">
        <v>0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5" customFormat="1">
      <c r="A28" s="78" t="s">
        <v>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</row>
    <row r="29" spans="1:12" s="5" customFormat="1">
      <c r="A29" s="78" t="s">
        <v>15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</row>
    <row r="30" spans="1:12" s="5" customFormat="1">
      <c r="A30" s="6" t="s">
        <v>112</v>
      </c>
    </row>
    <row r="31" spans="1:12" s="5" customFormat="1">
      <c r="A31" s="6" t="s">
        <v>111</v>
      </c>
    </row>
    <row r="32" spans="1:12" s="5" customFormat="1">
      <c r="A32" s="6" t="s">
        <v>110</v>
      </c>
    </row>
    <row r="33" spans="1:12" s="5" customFormat="1">
      <c r="A33" s="6" t="s">
        <v>2</v>
      </c>
    </row>
    <row r="34" spans="1:12" s="23" customFormat="1">
      <c r="A34" s="87" t="s">
        <v>3</v>
      </c>
      <c r="B34" s="87" t="s">
        <v>4</v>
      </c>
      <c r="C34" s="87" t="s">
        <v>5</v>
      </c>
      <c r="D34" s="92" t="s">
        <v>96</v>
      </c>
      <c r="E34" s="85" t="s">
        <v>7</v>
      </c>
      <c r="F34" s="85"/>
      <c r="G34" s="85"/>
      <c r="H34" s="85"/>
      <c r="I34" s="85"/>
      <c r="J34" s="87" t="s">
        <v>8</v>
      </c>
      <c r="K34" s="92" t="s">
        <v>14</v>
      </c>
      <c r="L34" s="92" t="s">
        <v>13</v>
      </c>
    </row>
    <row r="35" spans="1:12" s="23" customFormat="1">
      <c r="A35" s="87"/>
      <c r="B35" s="87"/>
      <c r="C35" s="87"/>
      <c r="D35" s="87"/>
      <c r="E35" s="9">
        <v>2561</v>
      </c>
      <c r="F35" s="9">
        <v>2562</v>
      </c>
      <c r="G35" s="9">
        <v>2563</v>
      </c>
      <c r="H35" s="9">
        <v>2564</v>
      </c>
      <c r="I35" s="9">
        <v>2565</v>
      </c>
      <c r="J35" s="87"/>
      <c r="K35" s="87"/>
      <c r="L35" s="87"/>
    </row>
    <row r="36" spans="1:12" ht="72">
      <c r="A36" s="8">
        <v>2</v>
      </c>
      <c r="B36" s="10" t="s">
        <v>114</v>
      </c>
      <c r="C36" s="10" t="s">
        <v>17</v>
      </c>
      <c r="D36" s="10" t="s">
        <v>115</v>
      </c>
      <c r="E36" s="8" t="s">
        <v>19</v>
      </c>
      <c r="F36" s="8" t="s">
        <v>19</v>
      </c>
      <c r="G36" s="8" t="s">
        <v>19</v>
      </c>
      <c r="H36" s="8" t="s">
        <v>19</v>
      </c>
      <c r="I36" s="16">
        <v>5000000</v>
      </c>
      <c r="J36" s="10" t="s">
        <v>116</v>
      </c>
      <c r="K36" s="7" t="s">
        <v>21</v>
      </c>
      <c r="L36" s="8" t="s">
        <v>22</v>
      </c>
    </row>
  </sheetData>
  <mergeCells count="23">
    <mergeCell ref="L34:L35"/>
    <mergeCell ref="A19:D19"/>
    <mergeCell ref="A27:L27"/>
    <mergeCell ref="A28:L28"/>
    <mergeCell ref="A29:L29"/>
    <mergeCell ref="A34:A35"/>
    <mergeCell ref="B34:B35"/>
    <mergeCell ref="C34:C35"/>
    <mergeCell ref="D34:D35"/>
    <mergeCell ref="E34:I34"/>
    <mergeCell ref="J34:J35"/>
    <mergeCell ref="K34:K35"/>
    <mergeCell ref="J10:J11"/>
    <mergeCell ref="K10:K11"/>
    <mergeCell ref="L10:L11"/>
    <mergeCell ref="A3:L3"/>
    <mergeCell ref="A4:L4"/>
    <mergeCell ref="A5:L5"/>
    <mergeCell ref="A10:A11"/>
    <mergeCell ref="B10:B11"/>
    <mergeCell ref="C10:C11"/>
    <mergeCell ref="D10:D11"/>
    <mergeCell ref="E10:I10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4"/>
  <sheetViews>
    <sheetView topLeftCell="A13" workbookViewId="0">
      <selection activeCell="D20" sqref="D20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409.5" customHeight="1">
      <c r="A12" s="40">
        <v>1</v>
      </c>
      <c r="B12" s="41" t="s">
        <v>268</v>
      </c>
      <c r="C12" s="41" t="s">
        <v>41</v>
      </c>
      <c r="D12" s="41" t="s">
        <v>271</v>
      </c>
      <c r="E12" s="42">
        <v>288000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269</v>
      </c>
      <c r="K12" s="41" t="s">
        <v>270</v>
      </c>
      <c r="L12" s="40" t="s">
        <v>22</v>
      </c>
    </row>
    <row r="13" spans="1:12" s="44" customFormat="1" ht="264" customHeight="1">
      <c r="A13" s="40">
        <v>2</v>
      </c>
      <c r="B13" s="47" t="s">
        <v>201</v>
      </c>
      <c r="C13" s="41" t="s">
        <v>202</v>
      </c>
      <c r="D13" s="47" t="s">
        <v>203</v>
      </c>
      <c r="E13" s="43" t="s">
        <v>19</v>
      </c>
      <c r="F13" s="42">
        <v>541700</v>
      </c>
      <c r="G13" s="43" t="s">
        <v>19</v>
      </c>
      <c r="H13" s="43" t="s">
        <v>19</v>
      </c>
      <c r="I13" s="40" t="s">
        <v>19</v>
      </c>
      <c r="J13" s="41" t="s">
        <v>204</v>
      </c>
      <c r="K13" s="41" t="s">
        <v>205</v>
      </c>
      <c r="L13" s="40" t="s">
        <v>22</v>
      </c>
    </row>
    <row r="14" spans="1:12" s="44" customFormat="1" ht="114" customHeight="1">
      <c r="A14" s="40">
        <v>3</v>
      </c>
      <c r="B14" s="41" t="s">
        <v>117</v>
      </c>
      <c r="C14" s="41" t="s">
        <v>121</v>
      </c>
      <c r="D14" s="41" t="s">
        <v>118</v>
      </c>
      <c r="E14" s="43" t="s">
        <v>19</v>
      </c>
      <c r="F14" s="43" t="s">
        <v>19</v>
      </c>
      <c r="G14" s="42">
        <v>120000</v>
      </c>
      <c r="H14" s="43" t="s">
        <v>19</v>
      </c>
      <c r="I14" s="40" t="s">
        <v>19</v>
      </c>
      <c r="J14" s="41" t="s">
        <v>119</v>
      </c>
      <c r="K14" s="41" t="s">
        <v>120</v>
      </c>
      <c r="L14" s="40" t="s">
        <v>22</v>
      </c>
    </row>
    <row r="15" spans="1:12" s="44" customFormat="1" ht="126">
      <c r="A15" s="40">
        <v>4</v>
      </c>
      <c r="B15" s="41" t="s">
        <v>122</v>
      </c>
      <c r="C15" s="41" t="s">
        <v>25</v>
      </c>
      <c r="D15" s="41" t="s">
        <v>123</v>
      </c>
      <c r="E15" s="43" t="s">
        <v>19</v>
      </c>
      <c r="F15" s="43" t="s">
        <v>19</v>
      </c>
      <c r="G15" s="42">
        <v>200000</v>
      </c>
      <c r="H15" s="43" t="s">
        <v>19</v>
      </c>
      <c r="I15" s="40" t="s">
        <v>19</v>
      </c>
      <c r="J15" s="41" t="s">
        <v>136</v>
      </c>
      <c r="K15" s="41" t="s">
        <v>60</v>
      </c>
      <c r="L15" s="40" t="s">
        <v>22</v>
      </c>
    </row>
    <row r="16" spans="1:12" s="44" customFormat="1" ht="150.75" customHeight="1">
      <c r="A16" s="35">
        <v>5</v>
      </c>
      <c r="B16" s="41" t="s">
        <v>324</v>
      </c>
      <c r="C16" s="41" t="s">
        <v>78</v>
      </c>
      <c r="D16" s="41" t="s">
        <v>124</v>
      </c>
      <c r="E16" s="43" t="s">
        <v>19</v>
      </c>
      <c r="F16" s="43" t="s">
        <v>19</v>
      </c>
      <c r="G16" s="43" t="s">
        <v>19</v>
      </c>
      <c r="H16" s="42">
        <v>200000</v>
      </c>
      <c r="I16" s="40" t="s">
        <v>19</v>
      </c>
      <c r="J16" s="41" t="s">
        <v>126</v>
      </c>
      <c r="K16" s="41" t="s">
        <v>125</v>
      </c>
      <c r="L16" s="66" t="s">
        <v>22</v>
      </c>
    </row>
    <row r="17" spans="1:12">
      <c r="A17" s="91" t="s">
        <v>144</v>
      </c>
      <c r="B17" s="91"/>
      <c r="C17" s="91"/>
      <c r="D17" s="91"/>
      <c r="E17" s="31">
        <f>SUM(E12)</f>
        <v>288000</v>
      </c>
      <c r="F17" s="31">
        <f>SUM(F13)</f>
        <v>541700</v>
      </c>
      <c r="G17" s="31">
        <f>SUM(G14:G15)</f>
        <v>320000</v>
      </c>
      <c r="H17" s="31">
        <f>SUM(H16)</f>
        <v>200000</v>
      </c>
      <c r="I17" s="31">
        <f>SUM(I43:I43)</f>
        <v>2000000</v>
      </c>
      <c r="J17" s="2" t="s">
        <v>19</v>
      </c>
      <c r="K17" s="2" t="s">
        <v>19</v>
      </c>
      <c r="L17" s="2" t="s">
        <v>19</v>
      </c>
    </row>
    <row r="31" spans="1:12" ht="36">
      <c r="L31" s="27" t="s">
        <v>113</v>
      </c>
    </row>
    <row r="32" spans="1:12" ht="9" customHeight="1"/>
    <row r="33" spans="1:12" s="5" customFormat="1">
      <c r="A33" s="78" t="s">
        <v>0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1:12" s="5" customFormat="1">
      <c r="A34" s="78" t="s">
        <v>1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</row>
    <row r="35" spans="1:12" s="5" customFormat="1">
      <c r="A35" s="78" t="s">
        <v>15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2" s="5" customFormat="1">
      <c r="A36" s="6" t="s">
        <v>112</v>
      </c>
    </row>
    <row r="37" spans="1:12" s="5" customFormat="1">
      <c r="A37" s="6" t="s">
        <v>111</v>
      </c>
    </row>
    <row r="38" spans="1:12" s="5" customFormat="1">
      <c r="A38" s="6" t="s">
        <v>110</v>
      </c>
    </row>
    <row r="39" spans="1:12" s="5" customFormat="1">
      <c r="A39" s="6" t="s">
        <v>2</v>
      </c>
    </row>
    <row r="40" spans="1:12" s="23" customFormat="1">
      <c r="A40" s="87" t="s">
        <v>3</v>
      </c>
      <c r="B40" s="87" t="s">
        <v>4</v>
      </c>
      <c r="C40" s="87" t="s">
        <v>5</v>
      </c>
      <c r="D40" s="92" t="s">
        <v>96</v>
      </c>
      <c r="E40" s="85" t="s">
        <v>7</v>
      </c>
      <c r="F40" s="85"/>
      <c r="G40" s="85"/>
      <c r="H40" s="85"/>
      <c r="I40" s="85"/>
      <c r="J40" s="87" t="s">
        <v>8</v>
      </c>
      <c r="K40" s="92" t="s">
        <v>14</v>
      </c>
      <c r="L40" s="92" t="s">
        <v>13</v>
      </c>
    </row>
    <row r="41" spans="1:12" s="23" customFormat="1">
      <c r="A41" s="87"/>
      <c r="B41" s="87"/>
      <c r="C41" s="87"/>
      <c r="D41" s="87"/>
      <c r="E41" s="9">
        <v>2561</v>
      </c>
      <c r="F41" s="9">
        <v>2562</v>
      </c>
      <c r="G41" s="9">
        <v>2563</v>
      </c>
      <c r="H41" s="9">
        <v>2564</v>
      </c>
      <c r="I41" s="9">
        <v>2565</v>
      </c>
      <c r="J41" s="87"/>
      <c r="K41" s="87"/>
      <c r="L41" s="87"/>
    </row>
    <row r="42" spans="1:12" ht="90">
      <c r="A42" s="8">
        <v>1</v>
      </c>
      <c r="B42" s="10" t="s">
        <v>131</v>
      </c>
      <c r="C42" s="10" t="s">
        <v>132</v>
      </c>
      <c r="D42" s="10" t="s">
        <v>133</v>
      </c>
      <c r="E42" s="8" t="s">
        <v>19</v>
      </c>
      <c r="F42" s="8" t="s">
        <v>19</v>
      </c>
      <c r="G42" s="8" t="s">
        <v>19</v>
      </c>
      <c r="H42" s="8" t="s">
        <v>19</v>
      </c>
      <c r="I42" s="15">
        <v>1200000</v>
      </c>
      <c r="J42" s="10" t="s">
        <v>134</v>
      </c>
      <c r="K42" s="10" t="s">
        <v>135</v>
      </c>
      <c r="L42" s="8" t="s">
        <v>22</v>
      </c>
    </row>
    <row r="43" spans="1:12" ht="76.5" customHeight="1">
      <c r="A43" s="22">
        <v>6</v>
      </c>
      <c r="B43" s="10" t="s">
        <v>297</v>
      </c>
      <c r="C43" s="10" t="s">
        <v>128</v>
      </c>
      <c r="D43" s="10" t="s">
        <v>127</v>
      </c>
      <c r="E43" s="28" t="s">
        <v>19</v>
      </c>
      <c r="F43" s="28" t="s">
        <v>19</v>
      </c>
      <c r="G43" s="28" t="s">
        <v>19</v>
      </c>
      <c r="H43" s="28" t="s">
        <v>19</v>
      </c>
      <c r="I43" s="30">
        <v>2000000</v>
      </c>
      <c r="J43" s="10" t="s">
        <v>129</v>
      </c>
      <c r="K43" s="10" t="s">
        <v>130</v>
      </c>
      <c r="L43" s="26" t="s">
        <v>22</v>
      </c>
    </row>
    <row r="44" spans="1:12">
      <c r="A44" s="91" t="s">
        <v>145</v>
      </c>
      <c r="B44" s="91"/>
      <c r="C44" s="91"/>
      <c r="D44" s="91"/>
      <c r="E44" s="8" t="s">
        <v>19</v>
      </c>
      <c r="F44" s="8" t="s">
        <v>19</v>
      </c>
      <c r="G44" s="8" t="s">
        <v>19</v>
      </c>
      <c r="H44" s="8" t="s">
        <v>19</v>
      </c>
      <c r="I44" s="15">
        <f>SUM(I42:I43)</f>
        <v>3200000</v>
      </c>
      <c r="J44" s="2" t="s">
        <v>19</v>
      </c>
      <c r="K44" s="2" t="s">
        <v>19</v>
      </c>
      <c r="L44" s="2" t="s">
        <v>19</v>
      </c>
    </row>
  </sheetData>
  <mergeCells count="24">
    <mergeCell ref="K40:K41"/>
    <mergeCell ref="L40:L41"/>
    <mergeCell ref="A17:D17"/>
    <mergeCell ref="A44:D44"/>
    <mergeCell ref="L10:L11"/>
    <mergeCell ref="A33:L33"/>
    <mergeCell ref="A34:L34"/>
    <mergeCell ref="A35:L35"/>
    <mergeCell ref="A40:A41"/>
    <mergeCell ref="B40:B41"/>
    <mergeCell ref="C40:C41"/>
    <mergeCell ref="D40:D41"/>
    <mergeCell ref="E40:I40"/>
    <mergeCell ref="J40:J41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opLeftCell="A17" workbookViewId="0">
      <selection activeCell="A20" sqref="A20:XFD21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39" customFormat="1" ht="150" customHeight="1">
      <c r="A12" s="35">
        <v>1</v>
      </c>
      <c r="B12" s="41" t="s">
        <v>24</v>
      </c>
      <c r="C12" s="41" t="s">
        <v>25</v>
      </c>
      <c r="D12" s="41" t="s">
        <v>272</v>
      </c>
      <c r="E12" s="42">
        <v>280000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273</v>
      </c>
      <c r="K12" s="41" t="s">
        <v>60</v>
      </c>
      <c r="L12" s="40" t="s">
        <v>22</v>
      </c>
    </row>
    <row r="13" spans="1:12" s="39" customFormat="1" ht="132" customHeight="1">
      <c r="A13" s="35">
        <v>2</v>
      </c>
      <c r="B13" s="41" t="s">
        <v>80</v>
      </c>
      <c r="C13" s="41" t="s">
        <v>78</v>
      </c>
      <c r="D13" s="45" t="s">
        <v>206</v>
      </c>
      <c r="E13" s="43" t="s">
        <v>19</v>
      </c>
      <c r="F13" s="42">
        <v>250000</v>
      </c>
      <c r="G13" s="43" t="s">
        <v>19</v>
      </c>
      <c r="H13" s="43" t="s">
        <v>19</v>
      </c>
      <c r="I13" s="40" t="s">
        <v>19</v>
      </c>
      <c r="J13" s="45" t="s">
        <v>92</v>
      </c>
      <c r="K13" s="41" t="s">
        <v>93</v>
      </c>
      <c r="L13" s="41" t="s">
        <v>89</v>
      </c>
    </row>
    <row r="14" spans="1:12" s="39" customFormat="1" ht="208.5" customHeight="1">
      <c r="A14" s="35">
        <v>3</v>
      </c>
      <c r="B14" s="36" t="s">
        <v>140</v>
      </c>
      <c r="C14" s="41" t="s">
        <v>78</v>
      </c>
      <c r="D14" s="45" t="s">
        <v>141</v>
      </c>
      <c r="E14" s="43" t="s">
        <v>19</v>
      </c>
      <c r="F14" s="43" t="s">
        <v>19</v>
      </c>
      <c r="G14" s="48">
        <v>300000</v>
      </c>
      <c r="H14" s="43" t="s">
        <v>19</v>
      </c>
      <c r="I14" s="40" t="s">
        <v>19</v>
      </c>
      <c r="J14" s="45" t="s">
        <v>142</v>
      </c>
      <c r="K14" s="41" t="s">
        <v>88</v>
      </c>
      <c r="L14" s="41" t="s">
        <v>89</v>
      </c>
    </row>
    <row r="15" spans="1:12" s="44" customFormat="1" ht="149.25" customHeight="1">
      <c r="A15" s="35">
        <v>4</v>
      </c>
      <c r="B15" s="36" t="s">
        <v>137</v>
      </c>
      <c r="C15" s="41" t="s">
        <v>25</v>
      </c>
      <c r="D15" s="45" t="s">
        <v>138</v>
      </c>
      <c r="E15" s="43" t="s">
        <v>19</v>
      </c>
      <c r="F15" s="43" t="s">
        <v>19</v>
      </c>
      <c r="G15" s="43" t="s">
        <v>19</v>
      </c>
      <c r="H15" s="43">
        <v>200000</v>
      </c>
      <c r="I15" s="40" t="s">
        <v>19</v>
      </c>
      <c r="J15" s="45" t="s">
        <v>139</v>
      </c>
      <c r="K15" s="41" t="s">
        <v>60</v>
      </c>
      <c r="L15" s="40" t="s">
        <v>22</v>
      </c>
    </row>
    <row r="16" spans="1:12" s="44" customFormat="1" ht="158.25" customHeight="1">
      <c r="A16" s="35">
        <v>5</v>
      </c>
      <c r="B16" s="47" t="s">
        <v>323</v>
      </c>
      <c r="C16" s="41" t="s">
        <v>121</v>
      </c>
      <c r="D16" s="47" t="s">
        <v>151</v>
      </c>
      <c r="E16" s="43" t="s">
        <v>19</v>
      </c>
      <c r="F16" s="43" t="s">
        <v>19</v>
      </c>
      <c r="G16" s="43" t="s">
        <v>19</v>
      </c>
      <c r="H16" s="43" t="s">
        <v>19</v>
      </c>
      <c r="I16" s="48">
        <v>900000</v>
      </c>
      <c r="J16" s="41" t="s">
        <v>149</v>
      </c>
      <c r="K16" s="41" t="s">
        <v>120</v>
      </c>
      <c r="L16" s="40" t="s">
        <v>22</v>
      </c>
    </row>
    <row r="17" spans="1:12" s="57" customFormat="1" ht="79.5" customHeight="1">
      <c r="A17" s="50">
        <v>6</v>
      </c>
      <c r="B17" s="51" t="s">
        <v>146</v>
      </c>
      <c r="C17" s="52" t="s">
        <v>17</v>
      </c>
      <c r="D17" s="51" t="s">
        <v>150</v>
      </c>
      <c r="E17" s="53" t="s">
        <v>19</v>
      </c>
      <c r="F17" s="53" t="s">
        <v>19</v>
      </c>
      <c r="G17" s="53" t="s">
        <v>19</v>
      </c>
      <c r="H17" s="53" t="s">
        <v>19</v>
      </c>
      <c r="I17" s="54">
        <v>200000</v>
      </c>
      <c r="J17" s="55" t="s">
        <v>152</v>
      </c>
      <c r="K17" s="56" t="s">
        <v>21</v>
      </c>
      <c r="L17" s="50" t="s">
        <v>22</v>
      </c>
    </row>
    <row r="18" spans="1:12" s="44" customFormat="1" ht="158.25" customHeight="1">
      <c r="A18" s="35">
        <v>7</v>
      </c>
      <c r="B18" s="47" t="s">
        <v>322</v>
      </c>
      <c r="C18" s="41" t="s">
        <v>78</v>
      </c>
      <c r="D18" s="41" t="s">
        <v>153</v>
      </c>
      <c r="E18" s="43" t="s">
        <v>19</v>
      </c>
      <c r="F18" s="43" t="s">
        <v>19</v>
      </c>
      <c r="G18" s="43" t="s">
        <v>19</v>
      </c>
      <c r="H18" s="43" t="s">
        <v>19</v>
      </c>
      <c r="I18" s="48">
        <v>200000</v>
      </c>
      <c r="J18" s="41" t="s">
        <v>95</v>
      </c>
      <c r="K18" s="41" t="s">
        <v>93</v>
      </c>
      <c r="L18" s="41" t="s">
        <v>89</v>
      </c>
    </row>
    <row r="19" spans="1:12" s="57" customFormat="1" ht="75.75" customHeight="1">
      <c r="A19" s="50">
        <v>8</v>
      </c>
      <c r="B19" s="51" t="s">
        <v>147</v>
      </c>
      <c r="C19" s="52" t="s">
        <v>17</v>
      </c>
      <c r="D19" s="58" t="s">
        <v>155</v>
      </c>
      <c r="E19" s="53" t="s">
        <v>19</v>
      </c>
      <c r="F19" s="53" t="s">
        <v>19</v>
      </c>
      <c r="G19" s="53" t="s">
        <v>19</v>
      </c>
      <c r="H19" s="53" t="s">
        <v>19</v>
      </c>
      <c r="I19" s="54">
        <v>200000</v>
      </c>
      <c r="J19" s="55" t="s">
        <v>154</v>
      </c>
      <c r="K19" s="56" t="s">
        <v>21</v>
      </c>
      <c r="L19" s="50" t="s">
        <v>22</v>
      </c>
    </row>
    <row r="20" spans="1:12" s="44" customFormat="1" ht="114.75" customHeight="1">
      <c r="A20" s="35">
        <v>9</v>
      </c>
      <c r="B20" s="47" t="s">
        <v>321</v>
      </c>
      <c r="C20" s="41" t="s">
        <v>156</v>
      </c>
      <c r="D20" s="67" t="s">
        <v>157</v>
      </c>
      <c r="E20" s="43" t="s">
        <v>19</v>
      </c>
      <c r="F20" s="43" t="s">
        <v>19</v>
      </c>
      <c r="G20" s="43" t="s">
        <v>19</v>
      </c>
      <c r="H20" s="43" t="s">
        <v>19</v>
      </c>
      <c r="I20" s="48">
        <v>200000</v>
      </c>
      <c r="J20" s="41" t="s">
        <v>299</v>
      </c>
      <c r="K20" s="41" t="s">
        <v>120</v>
      </c>
      <c r="L20" s="35" t="s">
        <v>22</v>
      </c>
    </row>
    <row r="21" spans="1:12" s="44" customFormat="1" ht="126">
      <c r="A21" s="35">
        <v>10</v>
      </c>
      <c r="B21" s="68" t="s">
        <v>148</v>
      </c>
      <c r="C21" s="41" t="s">
        <v>298</v>
      </c>
      <c r="D21" s="68" t="s">
        <v>158</v>
      </c>
      <c r="E21" s="43" t="s">
        <v>19</v>
      </c>
      <c r="F21" s="43" t="s">
        <v>19</v>
      </c>
      <c r="G21" s="43" t="s">
        <v>19</v>
      </c>
      <c r="H21" s="43" t="s">
        <v>19</v>
      </c>
      <c r="I21" s="48">
        <v>200000</v>
      </c>
      <c r="J21" s="41" t="s">
        <v>300</v>
      </c>
      <c r="K21" s="41" t="s">
        <v>159</v>
      </c>
      <c r="L21" s="35" t="s">
        <v>22</v>
      </c>
    </row>
    <row r="22" spans="1:12">
      <c r="B22" s="4"/>
    </row>
  </sheetData>
  <mergeCells count="11">
    <mergeCell ref="L10:L11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7"/>
  <sheetViews>
    <sheetView topLeftCell="A17" workbookViewId="0">
      <selection activeCell="A17" sqref="A17:XFD19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136.5" customHeight="1">
      <c r="A12" s="40">
        <v>1</v>
      </c>
      <c r="B12" s="41" t="s">
        <v>34</v>
      </c>
      <c r="C12" s="41" t="s">
        <v>228</v>
      </c>
      <c r="D12" s="41" t="s">
        <v>274</v>
      </c>
      <c r="E12" s="42">
        <v>314900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275</v>
      </c>
      <c r="K12" s="41" t="s">
        <v>231</v>
      </c>
      <c r="L12" s="40" t="s">
        <v>22</v>
      </c>
    </row>
    <row r="13" spans="1:12" s="44" customFormat="1" ht="147">
      <c r="A13" s="40">
        <v>2</v>
      </c>
      <c r="B13" s="47" t="s">
        <v>207</v>
      </c>
      <c r="C13" s="45" t="s">
        <v>208</v>
      </c>
      <c r="D13" s="47" t="s">
        <v>209</v>
      </c>
      <c r="E13" s="43" t="s">
        <v>19</v>
      </c>
      <c r="F13" s="42">
        <v>229700</v>
      </c>
      <c r="G13" s="43" t="s">
        <v>19</v>
      </c>
      <c r="H13" s="43" t="s">
        <v>19</v>
      </c>
      <c r="I13" s="40" t="s">
        <v>19</v>
      </c>
      <c r="J13" s="41" t="s">
        <v>66</v>
      </c>
      <c r="K13" s="45" t="s">
        <v>21</v>
      </c>
      <c r="L13" s="40" t="s">
        <v>22</v>
      </c>
    </row>
    <row r="14" spans="1:12" s="39" customFormat="1" ht="264.75" customHeight="1">
      <c r="A14" s="40">
        <v>3</v>
      </c>
      <c r="B14" s="36" t="s">
        <v>161</v>
      </c>
      <c r="C14" s="36" t="s">
        <v>291</v>
      </c>
      <c r="D14" s="36" t="s">
        <v>289</v>
      </c>
      <c r="E14" s="43" t="s">
        <v>19</v>
      </c>
      <c r="F14" s="43" t="s">
        <v>19</v>
      </c>
      <c r="G14" s="61">
        <v>200000</v>
      </c>
      <c r="H14" s="43" t="s">
        <v>19</v>
      </c>
      <c r="I14" s="40" t="s">
        <v>19</v>
      </c>
      <c r="J14" s="36" t="s">
        <v>290</v>
      </c>
      <c r="K14" s="38" t="s">
        <v>292</v>
      </c>
      <c r="L14" s="40" t="s">
        <v>22</v>
      </c>
    </row>
    <row r="15" spans="1:12" s="44" customFormat="1" ht="135" customHeight="1">
      <c r="A15" s="40">
        <v>4</v>
      </c>
      <c r="B15" s="41" t="s">
        <v>162</v>
      </c>
      <c r="C15" s="41" t="s">
        <v>301</v>
      </c>
      <c r="D15" s="41" t="s">
        <v>308</v>
      </c>
      <c r="E15" s="43" t="s">
        <v>19</v>
      </c>
      <c r="F15" s="43" t="s">
        <v>19</v>
      </c>
      <c r="G15" s="48">
        <v>60000</v>
      </c>
      <c r="H15" s="43" t="s">
        <v>19</v>
      </c>
      <c r="I15" s="40" t="s">
        <v>19</v>
      </c>
      <c r="J15" s="41" t="s">
        <v>303</v>
      </c>
      <c r="K15" s="41" t="s">
        <v>302</v>
      </c>
      <c r="L15" s="40" t="s">
        <v>22</v>
      </c>
    </row>
    <row r="16" spans="1:12" s="44" customFormat="1" ht="189.75" customHeight="1">
      <c r="A16" s="40">
        <v>5</v>
      </c>
      <c r="B16" s="47" t="s">
        <v>310</v>
      </c>
      <c r="C16" s="41" t="s">
        <v>305</v>
      </c>
      <c r="D16" s="41" t="s">
        <v>304</v>
      </c>
      <c r="E16" s="43" t="s">
        <v>19</v>
      </c>
      <c r="F16" s="43" t="s">
        <v>19</v>
      </c>
      <c r="G16" s="43" t="s">
        <v>19</v>
      </c>
      <c r="H16" s="48">
        <v>350000</v>
      </c>
      <c r="I16" s="40" t="s">
        <v>19</v>
      </c>
      <c r="J16" s="41" t="s">
        <v>306</v>
      </c>
      <c r="K16" s="41" t="s">
        <v>307</v>
      </c>
      <c r="L16" s="40" t="s">
        <v>22</v>
      </c>
    </row>
    <row r="17" spans="1:12" s="44" customFormat="1" ht="135.75" customHeight="1">
      <c r="A17" s="40">
        <v>6</v>
      </c>
      <c r="B17" s="47" t="s">
        <v>309</v>
      </c>
      <c r="C17" s="41" t="s">
        <v>311</v>
      </c>
      <c r="D17" s="41" t="s">
        <v>313</v>
      </c>
      <c r="E17" s="43" t="s">
        <v>19</v>
      </c>
      <c r="F17" s="43" t="s">
        <v>19</v>
      </c>
      <c r="G17" s="43" t="s">
        <v>19</v>
      </c>
      <c r="H17" s="43" t="s">
        <v>19</v>
      </c>
      <c r="I17" s="48">
        <v>320000</v>
      </c>
      <c r="J17" s="41" t="s">
        <v>314</v>
      </c>
      <c r="K17" s="41" t="s">
        <v>312</v>
      </c>
      <c r="L17" s="40" t="s">
        <v>22</v>
      </c>
    </row>
    <row r="18" spans="1:12" s="44" customFormat="1" ht="135.75" customHeight="1">
      <c r="A18" s="40">
        <v>7</v>
      </c>
      <c r="B18" s="47" t="s">
        <v>316</v>
      </c>
      <c r="C18" s="41" t="s">
        <v>78</v>
      </c>
      <c r="D18" s="41" t="s">
        <v>315</v>
      </c>
      <c r="E18" s="43" t="s">
        <v>19</v>
      </c>
      <c r="F18" s="43" t="s">
        <v>19</v>
      </c>
      <c r="G18" s="43" t="s">
        <v>19</v>
      </c>
      <c r="H18" s="43" t="s">
        <v>19</v>
      </c>
      <c r="I18" s="69" t="s">
        <v>164</v>
      </c>
      <c r="J18" s="41" t="s">
        <v>317</v>
      </c>
      <c r="K18" s="41" t="s">
        <v>88</v>
      </c>
      <c r="L18" s="40" t="s">
        <v>22</v>
      </c>
    </row>
    <row r="19" spans="1:12" s="44" customFormat="1" ht="134.25" customHeight="1">
      <c r="A19" s="40">
        <v>8</v>
      </c>
      <c r="B19" s="47" t="s">
        <v>320</v>
      </c>
      <c r="C19" s="45" t="s">
        <v>208</v>
      </c>
      <c r="D19" s="41" t="s">
        <v>163</v>
      </c>
      <c r="E19" s="43" t="s">
        <v>19</v>
      </c>
      <c r="F19" s="43" t="s">
        <v>19</v>
      </c>
      <c r="G19" s="43" t="s">
        <v>19</v>
      </c>
      <c r="H19" s="43" t="s">
        <v>19</v>
      </c>
      <c r="I19" s="48">
        <v>400000</v>
      </c>
      <c r="J19" s="41" t="s">
        <v>318</v>
      </c>
      <c r="K19" s="41" t="s">
        <v>312</v>
      </c>
      <c r="L19" s="40" t="s">
        <v>22</v>
      </c>
    </row>
    <row r="20" spans="1:12">
      <c r="A20" s="91" t="s">
        <v>165</v>
      </c>
      <c r="B20" s="91"/>
      <c r="C20" s="91"/>
      <c r="D20" s="91"/>
      <c r="E20" s="31">
        <f>SUM(E12)</f>
        <v>314900</v>
      </c>
      <c r="F20" s="31">
        <f>SUM(F13)</f>
        <v>229700</v>
      </c>
      <c r="G20" s="31">
        <f>SUM(G14:G15)</f>
        <v>260000</v>
      </c>
      <c r="H20" s="31">
        <f>SUM(H16)</f>
        <v>350000</v>
      </c>
      <c r="I20" s="31">
        <f>SUM(I17:I19)</f>
        <v>720000</v>
      </c>
      <c r="J20" s="2" t="s">
        <v>19</v>
      </c>
      <c r="K20" s="2" t="s">
        <v>19</v>
      </c>
      <c r="L20" s="2" t="s">
        <v>19</v>
      </c>
    </row>
    <row r="21" spans="1:12">
      <c r="B21" s="4"/>
    </row>
    <row r="22" spans="1:12">
      <c r="B22" s="4"/>
    </row>
    <row r="23" spans="1:12">
      <c r="B23" s="4"/>
    </row>
    <row r="26" spans="1:12" ht="36">
      <c r="L26" s="27" t="s">
        <v>113</v>
      </c>
    </row>
    <row r="27" spans="1:12" ht="9" customHeight="1"/>
    <row r="28" spans="1:12" s="5" customFormat="1">
      <c r="A28" s="78" t="s">
        <v>0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</row>
    <row r="29" spans="1:12" s="5" customFormat="1">
      <c r="A29" s="78" t="s">
        <v>1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</row>
    <row r="30" spans="1:12" s="5" customFormat="1">
      <c r="A30" s="78" t="s">
        <v>15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</row>
    <row r="31" spans="1:12" s="5" customFormat="1">
      <c r="A31" s="6" t="s">
        <v>112</v>
      </c>
    </row>
    <row r="32" spans="1:12" s="5" customFormat="1">
      <c r="A32" s="6" t="s">
        <v>111</v>
      </c>
    </row>
    <row r="33" spans="1:12" s="5" customFormat="1">
      <c r="A33" s="6" t="s">
        <v>110</v>
      </c>
    </row>
    <row r="34" spans="1:12" s="5" customFormat="1">
      <c r="A34" s="6" t="s">
        <v>2</v>
      </c>
    </row>
    <row r="35" spans="1:12" s="23" customFormat="1">
      <c r="A35" s="87" t="s">
        <v>3</v>
      </c>
      <c r="B35" s="87" t="s">
        <v>4</v>
      </c>
      <c r="C35" s="87" t="s">
        <v>5</v>
      </c>
      <c r="D35" s="92" t="s">
        <v>96</v>
      </c>
      <c r="E35" s="85" t="s">
        <v>7</v>
      </c>
      <c r="F35" s="85"/>
      <c r="G35" s="85"/>
      <c r="H35" s="85"/>
      <c r="I35" s="85"/>
      <c r="J35" s="87" t="s">
        <v>8</v>
      </c>
      <c r="K35" s="92" t="s">
        <v>14</v>
      </c>
      <c r="L35" s="92" t="s">
        <v>13</v>
      </c>
    </row>
    <row r="36" spans="1:12" s="23" customFormat="1">
      <c r="A36" s="87"/>
      <c r="B36" s="87"/>
      <c r="C36" s="87"/>
      <c r="D36" s="87"/>
      <c r="E36" s="9">
        <v>2561</v>
      </c>
      <c r="F36" s="9">
        <v>2562</v>
      </c>
      <c r="G36" s="9">
        <v>2563</v>
      </c>
      <c r="H36" s="9">
        <v>2564</v>
      </c>
      <c r="I36" s="9">
        <v>2565</v>
      </c>
      <c r="J36" s="87"/>
      <c r="K36" s="87"/>
      <c r="L36" s="87"/>
    </row>
    <row r="37" spans="1:12" ht="105">
      <c r="A37" s="8">
        <v>1</v>
      </c>
      <c r="B37" s="11" t="s">
        <v>319</v>
      </c>
      <c r="C37" s="10"/>
      <c r="D37" s="10" t="s">
        <v>160</v>
      </c>
      <c r="E37" s="8" t="s">
        <v>19</v>
      </c>
      <c r="F37" s="8" t="s">
        <v>19</v>
      </c>
      <c r="G37" s="8" t="s">
        <v>19</v>
      </c>
      <c r="H37" s="8" t="s">
        <v>19</v>
      </c>
      <c r="I37" s="16">
        <v>5000000</v>
      </c>
      <c r="J37" s="10"/>
      <c r="K37" s="10"/>
      <c r="L37" s="8"/>
    </row>
  </sheetData>
  <mergeCells count="23">
    <mergeCell ref="J35:J36"/>
    <mergeCell ref="K35:K36"/>
    <mergeCell ref="L35:L36"/>
    <mergeCell ref="L10:L11"/>
    <mergeCell ref="A20:D20"/>
    <mergeCell ref="A28:L28"/>
    <mergeCell ref="A29:L29"/>
    <mergeCell ref="A30:L30"/>
    <mergeCell ref="A35:A36"/>
    <mergeCell ref="B35:B36"/>
    <mergeCell ref="C35:C36"/>
    <mergeCell ref="D35:D36"/>
    <mergeCell ref="E35:I35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0"/>
  <sheetViews>
    <sheetView topLeftCell="A15" workbookViewId="0">
      <selection activeCell="A15" sqref="A15:XFD17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246" customHeight="1">
      <c r="A12" s="40">
        <v>1</v>
      </c>
      <c r="B12" s="41" t="s">
        <v>26</v>
      </c>
      <c r="C12" s="41" t="s">
        <v>25</v>
      </c>
      <c r="D12" s="41" t="s">
        <v>276</v>
      </c>
      <c r="E12" s="42">
        <v>404300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277</v>
      </c>
      <c r="K12" s="41" t="s">
        <v>60</v>
      </c>
      <c r="L12" s="40" t="s">
        <v>22</v>
      </c>
    </row>
    <row r="13" spans="1:12" s="44" customFormat="1" ht="144">
      <c r="A13" s="40">
        <v>2</v>
      </c>
      <c r="B13" s="47" t="s">
        <v>210</v>
      </c>
      <c r="C13" s="41" t="s">
        <v>211</v>
      </c>
      <c r="D13" s="45" t="s">
        <v>212</v>
      </c>
      <c r="E13" s="43" t="s">
        <v>19</v>
      </c>
      <c r="F13" s="42">
        <v>338900</v>
      </c>
      <c r="G13" s="43" t="s">
        <v>19</v>
      </c>
      <c r="H13" s="43" t="s">
        <v>19</v>
      </c>
      <c r="I13" s="40" t="s">
        <v>19</v>
      </c>
      <c r="J13" s="41" t="s">
        <v>213</v>
      </c>
      <c r="K13" s="41" t="s">
        <v>181</v>
      </c>
      <c r="L13" s="40" t="s">
        <v>22</v>
      </c>
    </row>
    <row r="14" spans="1:12" s="44" customFormat="1" ht="409.5" customHeight="1">
      <c r="A14" s="40">
        <v>3</v>
      </c>
      <c r="B14" s="47" t="s">
        <v>325</v>
      </c>
      <c r="C14" s="41" t="s">
        <v>211</v>
      </c>
      <c r="D14" s="47" t="s">
        <v>328</v>
      </c>
      <c r="E14" s="43" t="s">
        <v>19</v>
      </c>
      <c r="F14" s="43" t="s">
        <v>19</v>
      </c>
      <c r="G14" s="62" t="s">
        <v>329</v>
      </c>
      <c r="H14" s="62" t="s">
        <v>330</v>
      </c>
      <c r="I14" s="63" t="s">
        <v>331</v>
      </c>
      <c r="J14" s="45" t="s">
        <v>326</v>
      </c>
      <c r="K14" s="41" t="s">
        <v>181</v>
      </c>
      <c r="L14" s="40" t="s">
        <v>22</v>
      </c>
    </row>
    <row r="15" spans="1:12" s="44" customFormat="1" ht="151.5" customHeight="1">
      <c r="A15" s="40">
        <v>4</v>
      </c>
      <c r="B15" s="47" t="s">
        <v>337</v>
      </c>
      <c r="C15" s="41" t="s">
        <v>293</v>
      </c>
      <c r="D15" s="47" t="s">
        <v>332</v>
      </c>
      <c r="E15" s="43" t="s">
        <v>19</v>
      </c>
      <c r="F15" s="43" t="s">
        <v>19</v>
      </c>
      <c r="G15" s="43" t="s">
        <v>19</v>
      </c>
      <c r="H15" s="43" t="s">
        <v>19</v>
      </c>
      <c r="I15" s="48">
        <v>200000</v>
      </c>
      <c r="J15" s="41" t="s">
        <v>294</v>
      </c>
      <c r="K15" s="41" t="s">
        <v>295</v>
      </c>
      <c r="L15" s="40" t="s">
        <v>22</v>
      </c>
    </row>
    <row r="16" spans="1:12" s="44" customFormat="1" ht="133.5" customHeight="1">
      <c r="A16" s="40">
        <v>5</v>
      </c>
      <c r="B16" s="47" t="s">
        <v>336</v>
      </c>
      <c r="C16" s="41" t="s">
        <v>78</v>
      </c>
      <c r="D16" s="47" t="s">
        <v>333</v>
      </c>
      <c r="E16" s="43" t="s">
        <v>19</v>
      </c>
      <c r="F16" s="43" t="s">
        <v>19</v>
      </c>
      <c r="G16" s="43" t="s">
        <v>19</v>
      </c>
      <c r="H16" s="43" t="s">
        <v>19</v>
      </c>
      <c r="I16" s="48">
        <v>120000</v>
      </c>
      <c r="J16" s="41" t="s">
        <v>327</v>
      </c>
      <c r="K16" s="41" t="s">
        <v>88</v>
      </c>
      <c r="L16" s="40" t="s">
        <v>22</v>
      </c>
    </row>
    <row r="17" spans="1:12" s="44" customFormat="1" ht="135.75" customHeight="1">
      <c r="A17" s="40">
        <v>6</v>
      </c>
      <c r="B17" s="47" t="s">
        <v>335</v>
      </c>
      <c r="C17" s="41" t="s">
        <v>301</v>
      </c>
      <c r="D17" s="41" t="s">
        <v>334</v>
      </c>
      <c r="E17" s="43" t="s">
        <v>19</v>
      </c>
      <c r="F17" s="43" t="s">
        <v>19</v>
      </c>
      <c r="G17" s="43" t="s">
        <v>19</v>
      </c>
      <c r="H17" s="43" t="s">
        <v>19</v>
      </c>
      <c r="I17" s="48">
        <v>900000</v>
      </c>
      <c r="J17" s="41" t="s">
        <v>302</v>
      </c>
      <c r="K17" s="41" t="s">
        <v>302</v>
      </c>
      <c r="L17" s="40" t="s">
        <v>22</v>
      </c>
    </row>
    <row r="18" spans="1:12">
      <c r="A18" s="91" t="s">
        <v>166</v>
      </c>
      <c r="B18" s="91"/>
      <c r="C18" s="91"/>
      <c r="D18" s="91"/>
      <c r="E18" s="31">
        <f>SUM(E12)</f>
        <v>404300</v>
      </c>
      <c r="F18" s="31">
        <f>SUM(F13)</f>
        <v>338900</v>
      </c>
      <c r="G18" s="31">
        <v>280000</v>
      </c>
      <c r="H18" s="31">
        <v>350000</v>
      </c>
      <c r="I18" s="31">
        <v>1620000</v>
      </c>
      <c r="J18" s="2" t="s">
        <v>19</v>
      </c>
      <c r="K18" s="2" t="s">
        <v>19</v>
      </c>
      <c r="L18" s="2" t="s">
        <v>19</v>
      </c>
    </row>
    <row r="19" spans="1:12">
      <c r="B19" s="4"/>
    </row>
    <row r="20" spans="1:12">
      <c r="B20" s="4"/>
    </row>
  </sheetData>
  <mergeCells count="12">
    <mergeCell ref="L10:L11"/>
    <mergeCell ref="A18:D18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2"/>
  <sheetViews>
    <sheetView topLeftCell="A16" workbookViewId="0">
      <selection activeCell="A16" sqref="A16:XFD18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108">
      <c r="A12" s="40">
        <v>1</v>
      </c>
      <c r="B12" s="41" t="s">
        <v>37</v>
      </c>
      <c r="C12" s="41" t="s">
        <v>278</v>
      </c>
      <c r="D12" s="41" t="s">
        <v>279</v>
      </c>
      <c r="E12" s="42">
        <v>234700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280</v>
      </c>
      <c r="K12" s="41" t="s">
        <v>231</v>
      </c>
      <c r="L12" s="40" t="s">
        <v>22</v>
      </c>
    </row>
    <row r="13" spans="1:12" s="44" customFormat="1" ht="188.25" customHeight="1">
      <c r="A13" s="40">
        <v>2</v>
      </c>
      <c r="B13" s="47" t="s">
        <v>81</v>
      </c>
      <c r="C13" s="41" t="s">
        <v>78</v>
      </c>
      <c r="D13" s="45" t="s">
        <v>214</v>
      </c>
      <c r="E13" s="43" t="s">
        <v>19</v>
      </c>
      <c r="F13" s="42">
        <v>238000</v>
      </c>
      <c r="G13" s="43" t="s">
        <v>19</v>
      </c>
      <c r="H13" s="43" t="s">
        <v>19</v>
      </c>
      <c r="I13" s="40" t="s">
        <v>19</v>
      </c>
      <c r="J13" s="41" t="s">
        <v>215</v>
      </c>
      <c r="K13" s="41" t="s">
        <v>94</v>
      </c>
      <c r="L13" s="41" t="s">
        <v>89</v>
      </c>
    </row>
    <row r="14" spans="1:12" s="44" customFormat="1" ht="188.25" customHeight="1">
      <c r="A14" s="40"/>
      <c r="B14" s="47" t="s">
        <v>216</v>
      </c>
      <c r="C14" s="41" t="s">
        <v>44</v>
      </c>
      <c r="D14" s="45" t="s">
        <v>217</v>
      </c>
      <c r="E14" s="43" t="s">
        <v>19</v>
      </c>
      <c r="F14" s="42">
        <v>244600</v>
      </c>
      <c r="G14" s="43" t="s">
        <v>19</v>
      </c>
      <c r="H14" s="43" t="s">
        <v>19</v>
      </c>
      <c r="I14" s="40" t="s">
        <v>19</v>
      </c>
      <c r="J14" s="41" t="s">
        <v>218</v>
      </c>
      <c r="K14" s="41" t="s">
        <v>181</v>
      </c>
      <c r="L14" s="40" t="s">
        <v>22</v>
      </c>
    </row>
    <row r="15" spans="1:12" s="44" customFormat="1" ht="150" customHeight="1">
      <c r="A15" s="40">
        <v>3</v>
      </c>
      <c r="B15" s="47" t="s">
        <v>339</v>
      </c>
      <c r="C15" s="41" t="s">
        <v>44</v>
      </c>
      <c r="D15" s="47" t="s">
        <v>167</v>
      </c>
      <c r="E15" s="43" t="s">
        <v>19</v>
      </c>
      <c r="F15" s="43" t="s">
        <v>19</v>
      </c>
      <c r="G15" s="42">
        <v>350000</v>
      </c>
      <c r="H15" s="48">
        <v>360000</v>
      </c>
      <c r="I15" s="40" t="s">
        <v>19</v>
      </c>
      <c r="J15" s="41" t="s">
        <v>340</v>
      </c>
      <c r="K15" s="41" t="s">
        <v>181</v>
      </c>
      <c r="L15" s="40" t="s">
        <v>22</v>
      </c>
    </row>
    <row r="16" spans="1:12" s="44" customFormat="1" ht="144">
      <c r="A16" s="40">
        <v>4</v>
      </c>
      <c r="B16" s="47" t="s">
        <v>339</v>
      </c>
      <c r="C16" s="41" t="s">
        <v>44</v>
      </c>
      <c r="D16" s="47" t="s">
        <v>169</v>
      </c>
      <c r="E16" s="43" t="s">
        <v>19</v>
      </c>
      <c r="F16" s="43" t="s">
        <v>19</v>
      </c>
      <c r="G16" s="43" t="s">
        <v>19</v>
      </c>
      <c r="H16" s="43" t="s">
        <v>19</v>
      </c>
      <c r="I16" s="48">
        <v>530000</v>
      </c>
      <c r="J16" s="41" t="s">
        <v>341</v>
      </c>
      <c r="K16" s="41" t="s">
        <v>181</v>
      </c>
      <c r="L16" s="40" t="s">
        <v>22</v>
      </c>
    </row>
    <row r="17" spans="1:12" s="44" customFormat="1" ht="171" customHeight="1">
      <c r="A17" s="40">
        <v>5</v>
      </c>
      <c r="B17" s="47" t="s">
        <v>338</v>
      </c>
      <c r="C17" s="41" t="s">
        <v>342</v>
      </c>
      <c r="D17" s="41" t="s">
        <v>170</v>
      </c>
      <c r="E17" s="43" t="s">
        <v>19</v>
      </c>
      <c r="F17" s="43" t="s">
        <v>19</v>
      </c>
      <c r="G17" s="43" t="s">
        <v>19</v>
      </c>
      <c r="H17" s="43" t="s">
        <v>19</v>
      </c>
      <c r="I17" s="48">
        <v>200000</v>
      </c>
      <c r="J17" s="41" t="s">
        <v>344</v>
      </c>
      <c r="K17" s="41" t="s">
        <v>343</v>
      </c>
      <c r="L17" s="40" t="s">
        <v>22</v>
      </c>
    </row>
    <row r="18" spans="1:12" s="44" customFormat="1" ht="135" customHeight="1">
      <c r="A18" s="40">
        <v>6</v>
      </c>
      <c r="B18" s="47" t="s">
        <v>168</v>
      </c>
      <c r="C18" s="41" t="s">
        <v>301</v>
      </c>
      <c r="D18" s="41" t="s">
        <v>171</v>
      </c>
      <c r="E18" s="43" t="s">
        <v>19</v>
      </c>
      <c r="F18" s="43" t="s">
        <v>19</v>
      </c>
      <c r="G18" s="43" t="s">
        <v>19</v>
      </c>
      <c r="H18" s="43" t="s">
        <v>19</v>
      </c>
      <c r="I18" s="48">
        <v>500000</v>
      </c>
      <c r="J18" s="41" t="s">
        <v>345</v>
      </c>
      <c r="K18" s="41" t="s">
        <v>302</v>
      </c>
      <c r="L18" s="40" t="s">
        <v>22</v>
      </c>
    </row>
    <row r="19" spans="1:12">
      <c r="A19" s="91" t="s">
        <v>166</v>
      </c>
      <c r="B19" s="91"/>
      <c r="C19" s="91"/>
      <c r="D19" s="91"/>
      <c r="E19" s="31">
        <f>SUM(E12)</f>
        <v>234700</v>
      </c>
      <c r="F19" s="31">
        <f>SUM(F13)</f>
        <v>238000</v>
      </c>
      <c r="G19" s="31">
        <f>SUM(G15)</f>
        <v>350000</v>
      </c>
      <c r="H19" s="31">
        <f>SUM(H15)</f>
        <v>360000</v>
      </c>
      <c r="I19" s="31">
        <f>SUM(I16:I18)</f>
        <v>1230000</v>
      </c>
      <c r="J19" s="2" t="s">
        <v>19</v>
      </c>
      <c r="K19" s="2" t="s">
        <v>19</v>
      </c>
      <c r="L19" s="2" t="s">
        <v>19</v>
      </c>
    </row>
    <row r="20" spans="1:12">
      <c r="B20" s="4"/>
    </row>
    <row r="21" spans="1:12">
      <c r="B21" s="4"/>
    </row>
    <row r="22" spans="1:12">
      <c r="B22" s="4"/>
    </row>
  </sheetData>
  <mergeCells count="12">
    <mergeCell ref="L10:L11"/>
    <mergeCell ref="A19:D19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4"/>
  <sheetViews>
    <sheetView topLeftCell="A18" workbookViewId="0">
      <selection activeCell="A18" sqref="A18:XFD20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108">
      <c r="A12" s="40">
        <v>1</v>
      </c>
      <c r="B12" s="41" t="s">
        <v>27</v>
      </c>
      <c r="C12" s="41" t="s">
        <v>28</v>
      </c>
      <c r="D12" s="41" t="s">
        <v>281</v>
      </c>
      <c r="E12" s="42">
        <v>341000</v>
      </c>
      <c r="F12" s="43" t="s">
        <v>19</v>
      </c>
      <c r="G12" s="43" t="s">
        <v>19</v>
      </c>
      <c r="H12" s="43" t="s">
        <v>19</v>
      </c>
      <c r="I12" s="40" t="s">
        <v>19</v>
      </c>
      <c r="J12" s="41" t="s">
        <v>61</v>
      </c>
      <c r="K12" s="41" t="s">
        <v>62</v>
      </c>
      <c r="L12" s="40" t="s">
        <v>22</v>
      </c>
    </row>
    <row r="13" spans="1:12" s="44" customFormat="1" ht="108">
      <c r="A13" s="40">
        <v>2</v>
      </c>
      <c r="B13" s="41" t="s">
        <v>219</v>
      </c>
      <c r="C13" s="41" t="s">
        <v>347</v>
      </c>
      <c r="D13" s="41" t="s">
        <v>220</v>
      </c>
      <c r="E13" s="43" t="s">
        <v>19</v>
      </c>
      <c r="F13" s="42">
        <v>466000</v>
      </c>
      <c r="G13" s="43" t="s">
        <v>19</v>
      </c>
      <c r="H13" s="43" t="s">
        <v>19</v>
      </c>
      <c r="I13" s="40" t="s">
        <v>19</v>
      </c>
      <c r="J13" s="41" t="s">
        <v>221</v>
      </c>
      <c r="K13" s="41" t="s">
        <v>222</v>
      </c>
      <c r="L13" s="40" t="s">
        <v>22</v>
      </c>
    </row>
    <row r="14" spans="1:12" s="44" customFormat="1" ht="126">
      <c r="A14" s="40">
        <v>4</v>
      </c>
      <c r="B14" s="41" t="s">
        <v>223</v>
      </c>
      <c r="C14" s="41" t="s">
        <v>301</v>
      </c>
      <c r="D14" s="41" t="s">
        <v>173</v>
      </c>
      <c r="E14" s="43" t="s">
        <v>19</v>
      </c>
      <c r="F14" s="43" t="s">
        <v>19</v>
      </c>
      <c r="G14" s="48">
        <v>900000</v>
      </c>
      <c r="H14" s="43" t="s">
        <v>19</v>
      </c>
      <c r="I14" s="40" t="s">
        <v>19</v>
      </c>
      <c r="J14" s="41" t="s">
        <v>389</v>
      </c>
      <c r="K14" s="41" t="s">
        <v>302</v>
      </c>
      <c r="L14" s="40" t="s">
        <v>22</v>
      </c>
    </row>
    <row r="15" spans="1:12" s="44" customFormat="1" ht="184.5" customHeight="1">
      <c r="A15" s="40">
        <v>5</v>
      </c>
      <c r="B15" s="41" t="s">
        <v>224</v>
      </c>
      <c r="C15" s="41" t="s">
        <v>348</v>
      </c>
      <c r="D15" s="47" t="s">
        <v>174</v>
      </c>
      <c r="E15" s="43" t="s">
        <v>19</v>
      </c>
      <c r="F15" s="43" t="s">
        <v>19</v>
      </c>
      <c r="G15" s="40" t="s">
        <v>19</v>
      </c>
      <c r="H15" s="42">
        <v>600000</v>
      </c>
      <c r="I15" s="40" t="s">
        <v>19</v>
      </c>
      <c r="J15" s="41" t="s">
        <v>350</v>
      </c>
      <c r="K15" s="41" t="s">
        <v>349</v>
      </c>
      <c r="L15" s="40" t="s">
        <v>22</v>
      </c>
    </row>
    <row r="16" spans="1:12" s="44" customFormat="1" ht="146.25" customHeight="1">
      <c r="A16" s="40">
        <v>6</v>
      </c>
      <c r="B16" s="47" t="s">
        <v>225</v>
      </c>
      <c r="C16" s="41" t="s">
        <v>278</v>
      </c>
      <c r="D16" s="47" t="s">
        <v>175</v>
      </c>
      <c r="E16" s="43" t="s">
        <v>19</v>
      </c>
      <c r="F16" s="43" t="s">
        <v>19</v>
      </c>
      <c r="G16" s="40" t="s">
        <v>19</v>
      </c>
      <c r="H16" s="48">
        <v>150000</v>
      </c>
      <c r="I16" s="40" t="s">
        <v>19</v>
      </c>
      <c r="J16" s="41" t="s">
        <v>352</v>
      </c>
      <c r="K16" s="41" t="s">
        <v>351</v>
      </c>
      <c r="L16" s="40" t="s">
        <v>22</v>
      </c>
    </row>
    <row r="17" spans="1:12" s="44" customFormat="1" ht="135.75" customHeight="1">
      <c r="A17" s="40">
        <v>7</v>
      </c>
      <c r="B17" s="47" t="s">
        <v>226</v>
      </c>
      <c r="C17" s="41" t="s">
        <v>78</v>
      </c>
      <c r="D17" s="47" t="s">
        <v>176</v>
      </c>
      <c r="E17" s="43" t="s">
        <v>19</v>
      </c>
      <c r="F17" s="43" t="s">
        <v>19</v>
      </c>
      <c r="G17" s="40" t="s">
        <v>19</v>
      </c>
      <c r="H17" s="48">
        <v>250000</v>
      </c>
      <c r="I17" s="40" t="s">
        <v>19</v>
      </c>
      <c r="J17" s="41" t="s">
        <v>353</v>
      </c>
      <c r="K17" s="41" t="s">
        <v>88</v>
      </c>
      <c r="L17" s="40" t="s">
        <v>22</v>
      </c>
    </row>
    <row r="18" spans="1:12" s="44" customFormat="1" ht="135.75" customHeight="1">
      <c r="A18" s="40">
        <v>8</v>
      </c>
      <c r="B18" s="47" t="s">
        <v>226</v>
      </c>
      <c r="C18" s="41" t="s">
        <v>78</v>
      </c>
      <c r="D18" s="47" t="s">
        <v>177</v>
      </c>
      <c r="E18" s="43" t="s">
        <v>19</v>
      </c>
      <c r="F18" s="43" t="s">
        <v>19</v>
      </c>
      <c r="G18" s="43" t="s">
        <v>19</v>
      </c>
      <c r="H18" s="43" t="s">
        <v>19</v>
      </c>
      <c r="I18" s="48">
        <v>400000</v>
      </c>
      <c r="J18" s="41" t="s">
        <v>354</v>
      </c>
      <c r="K18" s="41" t="s">
        <v>88</v>
      </c>
      <c r="L18" s="40" t="s">
        <v>22</v>
      </c>
    </row>
    <row r="19" spans="1:12" s="44" customFormat="1" ht="177.75" customHeight="1">
      <c r="A19" s="40">
        <v>9</v>
      </c>
      <c r="B19" s="47" t="s">
        <v>346</v>
      </c>
      <c r="C19" s="41" t="s">
        <v>355</v>
      </c>
      <c r="D19" s="47" t="s">
        <v>356</v>
      </c>
      <c r="E19" s="43" t="s">
        <v>19</v>
      </c>
      <c r="F19" s="43" t="s">
        <v>19</v>
      </c>
      <c r="G19" s="43" t="s">
        <v>19</v>
      </c>
      <c r="H19" s="43" t="s">
        <v>19</v>
      </c>
      <c r="I19" s="48">
        <v>400000</v>
      </c>
      <c r="J19" s="41" t="s">
        <v>357</v>
      </c>
      <c r="K19" s="41" t="s">
        <v>343</v>
      </c>
      <c r="L19" s="40" t="s">
        <v>22</v>
      </c>
    </row>
    <row r="20" spans="1:12" s="44" customFormat="1" ht="144" customHeight="1">
      <c r="A20" s="40">
        <v>10</v>
      </c>
      <c r="B20" s="47" t="s">
        <v>225</v>
      </c>
      <c r="C20" s="41" t="s">
        <v>278</v>
      </c>
      <c r="D20" s="47" t="s">
        <v>358</v>
      </c>
      <c r="E20" s="43" t="s">
        <v>19</v>
      </c>
      <c r="F20" s="43" t="s">
        <v>19</v>
      </c>
      <c r="G20" s="43" t="s">
        <v>19</v>
      </c>
      <c r="H20" s="43" t="s">
        <v>19</v>
      </c>
      <c r="I20" s="48">
        <v>100000</v>
      </c>
      <c r="J20" s="41" t="s">
        <v>359</v>
      </c>
      <c r="K20" s="41" t="s">
        <v>351</v>
      </c>
      <c r="L20" s="40" t="s">
        <v>22</v>
      </c>
    </row>
    <row r="21" spans="1:12">
      <c r="A21" s="91" t="s">
        <v>172</v>
      </c>
      <c r="B21" s="91"/>
      <c r="C21" s="91"/>
      <c r="D21" s="91"/>
      <c r="E21" s="31">
        <f>SUM(E12)</f>
        <v>341000</v>
      </c>
      <c r="F21" s="31">
        <f>SUM(F12:F20)</f>
        <v>466000</v>
      </c>
      <c r="G21" s="31">
        <f>SUM(G12:G20)</f>
        <v>900000</v>
      </c>
      <c r="H21" s="31">
        <f>SUM(H12:H20)</f>
        <v>1000000</v>
      </c>
      <c r="I21" s="31">
        <f>SUM(I18:I20)</f>
        <v>900000</v>
      </c>
      <c r="J21" s="2" t="s">
        <v>19</v>
      </c>
      <c r="K21" s="2" t="s">
        <v>19</v>
      </c>
      <c r="L21" s="2" t="s">
        <v>19</v>
      </c>
    </row>
    <row r="22" spans="1:12">
      <c r="B22" s="4"/>
    </row>
    <row r="23" spans="1:12">
      <c r="B23" s="4"/>
    </row>
    <row r="24" spans="1:12">
      <c r="B24" s="4"/>
    </row>
  </sheetData>
  <mergeCells count="12">
    <mergeCell ref="L10:L11"/>
    <mergeCell ref="A21:D21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7"/>
  <sheetViews>
    <sheetView topLeftCell="A13" workbookViewId="0">
      <selection activeCell="A14" sqref="A14:XFD14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5" customFormat="1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s="5" customFormat="1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s="5" customFormat="1">
      <c r="A5" s="78" t="s">
        <v>15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5" customFormat="1">
      <c r="A6" s="6" t="s">
        <v>112</v>
      </c>
    </row>
    <row r="7" spans="1:12" s="5" customFormat="1">
      <c r="A7" s="6" t="s">
        <v>111</v>
      </c>
    </row>
    <row r="8" spans="1:12" s="5" customFormat="1">
      <c r="A8" s="6" t="s">
        <v>110</v>
      </c>
    </row>
    <row r="9" spans="1:12" s="5" customFormat="1">
      <c r="A9" s="6" t="s">
        <v>2</v>
      </c>
    </row>
    <row r="10" spans="1:12" s="23" customFormat="1">
      <c r="A10" s="87" t="s">
        <v>3</v>
      </c>
      <c r="B10" s="87" t="s">
        <v>4</v>
      </c>
      <c r="C10" s="87" t="s">
        <v>5</v>
      </c>
      <c r="D10" s="92" t="s">
        <v>96</v>
      </c>
      <c r="E10" s="85" t="s">
        <v>7</v>
      </c>
      <c r="F10" s="85"/>
      <c r="G10" s="85"/>
      <c r="H10" s="85"/>
      <c r="I10" s="85"/>
      <c r="J10" s="87" t="s">
        <v>8</v>
      </c>
      <c r="K10" s="92" t="s">
        <v>14</v>
      </c>
      <c r="L10" s="92" t="s">
        <v>13</v>
      </c>
    </row>
    <row r="11" spans="1:12" s="23" customFormat="1">
      <c r="A11" s="87"/>
      <c r="B11" s="87"/>
      <c r="C11" s="87"/>
      <c r="D11" s="87"/>
      <c r="E11" s="9">
        <v>2561</v>
      </c>
      <c r="F11" s="9">
        <v>2562</v>
      </c>
      <c r="G11" s="9">
        <v>2563</v>
      </c>
      <c r="H11" s="9">
        <v>2564</v>
      </c>
      <c r="I11" s="9">
        <v>2565</v>
      </c>
      <c r="J11" s="87"/>
      <c r="K11" s="87"/>
      <c r="L11" s="87"/>
    </row>
    <row r="12" spans="1:12" s="44" customFormat="1" ht="144">
      <c r="A12" s="40">
        <v>1</v>
      </c>
      <c r="B12" s="41" t="s">
        <v>29</v>
      </c>
      <c r="C12" s="45" t="s">
        <v>17</v>
      </c>
      <c r="D12" s="41" t="s">
        <v>30</v>
      </c>
      <c r="E12" s="42">
        <v>273800</v>
      </c>
      <c r="F12" s="43" t="s">
        <v>19</v>
      </c>
      <c r="G12" s="43" t="s">
        <v>19</v>
      </c>
      <c r="H12" s="43" t="s">
        <v>19</v>
      </c>
      <c r="I12" s="40" t="s">
        <v>19</v>
      </c>
      <c r="J12" s="45" t="s">
        <v>63</v>
      </c>
      <c r="K12" s="45" t="s">
        <v>21</v>
      </c>
      <c r="L12" s="40" t="s">
        <v>22</v>
      </c>
    </row>
    <row r="13" spans="1:12" s="44" customFormat="1" ht="378.75" customHeight="1">
      <c r="A13" s="40">
        <v>2</v>
      </c>
      <c r="B13" s="41" t="s">
        <v>178</v>
      </c>
      <c r="C13" s="45" t="s">
        <v>179</v>
      </c>
      <c r="D13" s="41" t="s">
        <v>180</v>
      </c>
      <c r="E13" s="43" t="s">
        <v>19</v>
      </c>
      <c r="F13" s="42">
        <v>325000</v>
      </c>
      <c r="G13" s="48">
        <v>368000</v>
      </c>
      <c r="H13" s="48">
        <v>368000</v>
      </c>
      <c r="I13" s="48">
        <v>391000</v>
      </c>
      <c r="J13" s="41" t="s">
        <v>182</v>
      </c>
      <c r="K13" s="45" t="s">
        <v>181</v>
      </c>
      <c r="L13" s="40" t="s">
        <v>22</v>
      </c>
    </row>
    <row r="14" spans="1:12" s="72" customFormat="1" ht="117" customHeight="1">
      <c r="A14" s="71">
        <v>3</v>
      </c>
      <c r="B14" s="49" t="s">
        <v>184</v>
      </c>
      <c r="C14" s="49" t="s">
        <v>121</v>
      </c>
      <c r="D14" s="49" t="s">
        <v>185</v>
      </c>
      <c r="E14" s="28" t="s">
        <v>19</v>
      </c>
      <c r="F14" s="28" t="s">
        <v>19</v>
      </c>
      <c r="G14" s="30">
        <v>900000</v>
      </c>
      <c r="H14" s="28" t="s">
        <v>19</v>
      </c>
      <c r="I14" s="28" t="s">
        <v>19</v>
      </c>
      <c r="J14" s="49" t="s">
        <v>186</v>
      </c>
      <c r="K14" s="49" t="s">
        <v>120</v>
      </c>
      <c r="L14" s="29" t="s">
        <v>22</v>
      </c>
    </row>
    <row r="15" spans="1:12">
      <c r="A15" s="91" t="s">
        <v>183</v>
      </c>
      <c r="B15" s="91"/>
      <c r="C15" s="91"/>
      <c r="D15" s="91"/>
      <c r="E15" s="31">
        <f>SUM(E12:E14)</f>
        <v>273800</v>
      </c>
      <c r="F15" s="31"/>
      <c r="G15" s="31"/>
      <c r="H15" s="31"/>
      <c r="I15" s="31"/>
      <c r="J15" s="2" t="s">
        <v>19</v>
      </c>
      <c r="K15" s="2" t="s">
        <v>19</v>
      </c>
      <c r="L15" s="2" t="s">
        <v>19</v>
      </c>
    </row>
    <row r="16" spans="1:12">
      <c r="B16" s="4"/>
    </row>
    <row r="17" spans="2:2">
      <c r="B17" s="4"/>
    </row>
  </sheetData>
  <mergeCells count="12">
    <mergeCell ref="L10:L11"/>
    <mergeCell ref="A15:D15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CA354C-14B3-43F2-8256-06EB17A611F8}"/>
</file>

<file path=customXml/itemProps2.xml><?xml version="1.0" encoding="utf-8"?>
<ds:datastoreItem xmlns:ds="http://schemas.openxmlformats.org/officeDocument/2006/customXml" ds:itemID="{A7401E53-2682-4BAB-BF19-AAD690951317}"/>
</file>

<file path=customXml/itemProps3.xml><?xml version="1.0" encoding="utf-8"?>
<ds:datastoreItem xmlns:ds="http://schemas.openxmlformats.org/officeDocument/2006/customXml" ds:itemID="{A5E02492-6A5B-45A3-B00E-75E54E6EE4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</vt:i4>
      </vt:variant>
    </vt:vector>
  </HeadingPairs>
  <TitlesOfParts>
    <vt:vector size="16" baseType="lpstr">
      <vt:lpstr>หน่วยงาน อบต.</vt:lpstr>
      <vt:lpstr>หมู่ 1</vt:lpstr>
      <vt:lpstr>หมู่ 2</vt:lpstr>
      <vt:lpstr>หมู่ 3</vt:lpstr>
      <vt:lpstr>หมู่ 4</vt:lpstr>
      <vt:lpstr>หมู่ 5</vt:lpstr>
      <vt:lpstr>หมู่ 6</vt:lpstr>
      <vt:lpstr>หมู่ 7</vt:lpstr>
      <vt:lpstr>หมู่ 8</vt:lpstr>
      <vt:lpstr>หมู่ 9</vt:lpstr>
      <vt:lpstr>หมู่ 10</vt:lpstr>
      <vt:lpstr>หมู่ 11</vt:lpstr>
      <vt:lpstr>หมู่ 12</vt:lpstr>
      <vt:lpstr>หมู่ 13</vt:lpstr>
      <vt:lpstr>หมู่ 14</vt:lpstr>
      <vt:lpstr>'หน่วยงาน อบต.'!Print_Titles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ASUS</cp:lastModifiedBy>
  <cp:lastPrinted>2021-08-18T08:20:21Z</cp:lastPrinted>
  <dcterms:created xsi:type="dcterms:W3CDTF">2019-06-11T03:14:58Z</dcterms:created>
  <dcterms:modified xsi:type="dcterms:W3CDTF">2021-08-18T12:15:59Z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